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195" windowWidth="21720" windowHeight="11670" tabRatio="670"/>
  </bookViews>
  <sheets>
    <sheet name="КСС Лясковец" sheetId="19" r:id="rId1"/>
    <sheet name="Sheet1" sheetId="17" r:id="rId2"/>
  </sheets>
  <definedNames>
    <definedName name="_xlnm.Print_Titles" localSheetId="0">'КСС Лясковец'!$7:$7</definedName>
  </definedNames>
  <calcPr calcId="145621"/>
</workbook>
</file>

<file path=xl/calcChain.xml><?xml version="1.0" encoding="utf-8"?>
<calcChain xmlns="http://schemas.openxmlformats.org/spreadsheetml/2006/main">
  <c r="A142" i="19" l="1"/>
  <c r="A143" i="19" s="1"/>
  <c r="A144" i="19" s="1"/>
  <c r="A145" i="19" s="1"/>
  <c r="A147" i="19" s="1"/>
  <c r="A148" i="19" s="1"/>
  <c r="A149" i="19" s="1"/>
  <c r="A151" i="19" s="1"/>
  <c r="A152" i="19" s="1"/>
  <c r="A153" i="19" s="1"/>
  <c r="A154" i="19" s="1"/>
  <c r="A155" i="19" s="1"/>
  <c r="A157" i="19" s="1"/>
  <c r="A158" i="19" s="1"/>
  <c r="A111" i="19"/>
  <c r="A112" i="19" s="1"/>
  <c r="A113" i="19" s="1"/>
  <c r="A114" i="19" s="1"/>
  <c r="A115" i="19" s="1"/>
  <c r="A116" i="19" s="1"/>
  <c r="A41" i="19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16" i="19"/>
  <c r="A17" i="19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2" i="19" s="1"/>
  <c r="A11" i="19"/>
  <c r="A12" i="19" s="1"/>
  <c r="A13" i="19" s="1"/>
  <c r="A14" i="19" s="1"/>
  <c r="C5" i="17"/>
  <c r="A7" i="17"/>
</calcChain>
</file>

<file path=xl/sharedStrings.xml><?xml version="1.0" encoding="utf-8"?>
<sst xmlns="http://schemas.openxmlformats.org/spreadsheetml/2006/main" count="384" uniqueCount="204">
  <si>
    <t>Демонтаж на съществуващи детски съоръжения</t>
  </si>
  <si>
    <t>Обратен насип с трамбоване</t>
  </si>
  <si>
    <t>Изработка и монтаж на армировка обикновена</t>
  </si>
  <si>
    <t>Доставка и монтаж с лепило на ударопоглъщащи каучукови плочи 500x500x30 мм (по европ. стандарти EN 1177) цвят оранж</t>
  </si>
  <si>
    <t>Полагане на бетон В25  - за фундаменти  на пейки, кошчета и информационни табели</t>
  </si>
  <si>
    <t>Пълнеж с фракция  под основа скейтборд улей и уплътняване</t>
  </si>
  <si>
    <t>Разваляне на съществуващ тротоар от бетонни плочки, включително алейни бордюри</t>
  </si>
  <si>
    <t>Изваждане на бетонни алейни бордюри</t>
  </si>
  <si>
    <t>Доставка и полагане вибропресовани пътни бетонови бордюри 50/18/30 см - цвят сив между тротоарна настилка и улици</t>
  </si>
  <si>
    <t xml:space="preserve">Ремонт за възстановяване на съществуваща беседка с подмяна на дървените елементи, пейки и нова маса, със съответните метални скрепителни елементи, шкурене, обработка с антикорозионни препарати и тъмен байц - съгласно чертеж / заснемане на беседка </t>
  </si>
  <si>
    <t xml:space="preserve">Доставка и монтаж 5 бр. дървени велосъоръжения - съгласно архитектурни детайли </t>
  </si>
  <si>
    <t>Доставка и монтаж кош за отпадъци с метална конструкция и въртяща метална кофа с диаметър 36 см и височина 86 см, с капа или еквивалент</t>
  </si>
  <si>
    <t>Тънки изкопи до 0.5м ръчно в земни почви с прехвърляне на 3 м хоризонтално (за основа под демонтирани бордюри)</t>
  </si>
  <si>
    <t xml:space="preserve">Доставка и полагане вибропресовани пътни бетонови бордюри 50/18/30 см - цвят сив </t>
  </si>
  <si>
    <t>Част: АРХИТЕКТУРНА - КОНСТРУКЦИИ</t>
  </si>
  <si>
    <t>КОЛИЧЕСТВЕНО - СТОЙНОСТНА СМЕТКА</t>
  </si>
  <si>
    <t>Изкърпване на дупки и хлътнали участъци с асфалт на слоеве от 2 до 6 см , в т.ч.уплътняване с пневматична трамбовка или малък вибро-валяк - до получаване на равна повърхност</t>
  </si>
  <si>
    <t>Монтаж и нивелиране на кофраж от дъски 1,5см / 20см за оформяне на полетата на бетонната настилка</t>
  </si>
  <si>
    <t>№ по ред</t>
  </si>
  <si>
    <t>Вид СМР</t>
  </si>
  <si>
    <t xml:space="preserve">Ед. цена, лева без ДДС </t>
  </si>
  <si>
    <t>Стойност, лева             без ДДС</t>
  </si>
  <si>
    <t>Подписаният/ата .......................................................................................................... (трите имена), данни по документ за самоличност …...............................................................................................                                                                  
………………………………………………………………………………………. (номер на лична карта, дата, орган и място на издаването), в качеството си на ................................................(длъжност)
 на .................................................................................................................................. 
(наименование на участника), ЕИК/БУЛСТАТ ..............................................................................- участник в процедура „публично състезание” по реда на Глава двадесет и пета от ЗОП за възлагане на обществена поръчка с предмет: „Осъществяване на строително-монтажни работи по проект  „Приказки за култура, история и природа” за Обособена позиция № 1: „Еко зона за рекреация, изкуства и спорт в град Лясковец”.</t>
  </si>
  <si>
    <t>ОБЩО част АРХИТЕКТУРНА - КОНСТРУКЦИИ:</t>
  </si>
  <si>
    <t>Обща стойност част ЕЛЕКТРО:</t>
  </si>
  <si>
    <t>ОБЩО част ПАРКОУСТРОЙСТВО:</t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</si>
  <si>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</si>
  <si>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</si>
  <si>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 xml:space="preserve">ОБЩО ЗОНА 1: </t>
  </si>
  <si>
    <t xml:space="preserve">ОБЩО ЗОНА 2: </t>
  </si>
  <si>
    <t xml:space="preserve">ОБЩО ЗОНА 3: </t>
  </si>
  <si>
    <t xml:space="preserve">ОБЩО ЗОНА 4: </t>
  </si>
  <si>
    <t xml:space="preserve">ОБЩО ЗОНА 5: </t>
  </si>
  <si>
    <t xml:space="preserve">ОБЩО РЕМОНТ НА ПРИЛЕЖАЩИ ТРОТОАРИ: </t>
  </si>
  <si>
    <t>ОБЩА СТОЙНОСТ МАТЕРИАЛИ:</t>
  </si>
  <si>
    <t>км</t>
  </si>
  <si>
    <t>ОБЩО СМР за ОБЕКТ: ЕКО ЗОНА ЗА РЕКРЕАЦИЯ, ИЗКУСТВА И СПОРТ В ГРАД ЛЯСКОВЕЦ:</t>
  </si>
  <si>
    <t>Данък върху добавената стойност (ДДС):</t>
  </si>
  <si>
    <t xml:space="preserve">ОБЩА СТОЙНОСТ с включен ДДС: </t>
  </si>
  <si>
    <t>....................... г.</t>
  </si>
  <si>
    <t>Длъжност:………………………</t>
  </si>
  <si>
    <t>Подпис и печат: ............................</t>
  </si>
  <si>
    <t>Име и фамилия: ............................</t>
  </si>
  <si>
    <t>бр.</t>
  </si>
  <si>
    <t>м</t>
  </si>
  <si>
    <t>Декофриране бетонната настилка след втвърдяване</t>
  </si>
  <si>
    <t>бр</t>
  </si>
  <si>
    <t>кг</t>
  </si>
  <si>
    <t>Ед. мярка</t>
  </si>
  <si>
    <t>Направа пясъчна подложка под всички видове тротоарна настилка - ср. дебелина 8 см</t>
  </si>
  <si>
    <t>Оформяне на изкопи за алейни бордюри - ръчно</t>
  </si>
  <si>
    <t>Уплътняване на земно легло</t>
  </si>
  <si>
    <t>Доставка и полагане вибропресовани алейни бетонови бордюри 8/16/50 см между тротоарна настилка и тревни площи</t>
  </si>
  <si>
    <t>Полагане пътна маркировка</t>
  </si>
  <si>
    <t>Доставка и полагане тротоарно паве с размери10/10см с минимална дебелина 8 см - цвят сив включително трамбоване</t>
  </si>
  <si>
    <t>Доставка и монтаж информационна табела, включително фундиране -стойка от метална тръба в бетонов фундамент 40/40/40 см</t>
  </si>
  <si>
    <t xml:space="preserve">Доставка и монтаж  на  музикална игра </t>
  </si>
  <si>
    <t>Част: ПАРКОУСТРОЙСТВО</t>
  </si>
  <si>
    <t>Отсичане на изсъхнали дървета</t>
  </si>
  <si>
    <t>Просветляване короните на дървета</t>
  </si>
  <si>
    <t>Резитба на храсти и изнасяне на отпадъците</t>
  </si>
  <si>
    <t>Събиране на клони след резитба на дървета</t>
  </si>
  <si>
    <t>бр. д.</t>
  </si>
  <si>
    <t>Натоварване ръчно, придружаване и разтоварване на клони, растителни отпадъци и др. с бордова кола</t>
  </si>
  <si>
    <t>Храсти за жив плет средноразмерни</t>
  </si>
  <si>
    <t>Декоративни храсти</t>
  </si>
  <si>
    <t>Засаждане на декоративни храсти с почистване на корените и оформяне на короната</t>
  </si>
  <si>
    <t>Засаждане на фиданки за жив плет</t>
  </si>
  <si>
    <t>Първоначални грижи за новозасадена растителност</t>
  </si>
  <si>
    <t>Поливане на новозасадени храсти – 5 пъти</t>
  </si>
  <si>
    <t>Част: ЕЛЕКТРО</t>
  </si>
  <si>
    <t>СПЕЦИФИКАЦИЯ НА МАТЕРИАЛИТЕ</t>
  </si>
  <si>
    <t>Доставка на LED прожектор 20W, IP65</t>
  </si>
  <si>
    <t>Доставка на клемна кутия за стълб със стопяем предпазител</t>
  </si>
  <si>
    <t>Доставка на проходни тръби</t>
  </si>
  <si>
    <t xml:space="preserve">Доставка на заземителен кол </t>
  </si>
  <si>
    <t>СТРОИТЕЛНО-МОНТАЖНИ РАБОТИ</t>
  </si>
  <si>
    <t>Трасиране на кабелна линия в равнинен терен</t>
  </si>
  <si>
    <t>Направа на изкоп в 0,8/0,4 в почва 3-та категория, обратно засипване и трамбоване</t>
  </si>
  <si>
    <t>Направа на подложка за полагане на кабел</t>
  </si>
  <si>
    <t>Полагане на гофрирана тръба в готов изкоп /без стойноста на тръбата/</t>
  </si>
  <si>
    <t>Монтаж на стом. тръбен стълб до 5м - тип парков /без стойноста на стълба/</t>
  </si>
  <si>
    <t>Монтаж и настройване на осветително тяло /без стойноста на осветителя/</t>
  </si>
  <si>
    <t>Монтаж и подвързване на клемна кутия /без стойноста на кутията/</t>
  </si>
  <si>
    <t>Монтаж на проходни тръби към клемна кутия</t>
  </si>
  <si>
    <t>Изтегляне на кабел в стълб</t>
  </si>
  <si>
    <t>Направа на суха разделка на кабел НН до 4мм²</t>
  </si>
  <si>
    <t>Направа на заземление с един заземител 1 1/2``-1,6 м. /без стойноста на заземителя/</t>
  </si>
  <si>
    <t>Измерване на преходно съпротивление на заземление с един заземител</t>
  </si>
  <si>
    <t>І. ЗОНА 1. - МАУНТИН БАЙК ЗОНА</t>
  </si>
  <si>
    <t>ІІ. ЗОНА 2. - СКЕЙТБОРД ЗОНА</t>
  </si>
  <si>
    <t>V. ЗОНА 5. - РЕКРЕАЦИЯ</t>
  </si>
  <si>
    <t>ІV. ЗОНА 4. - ДЕТСКА ПЛОЩАДКА 3-12 г.</t>
  </si>
  <si>
    <t xml:space="preserve">Доставка, полагане и уплътняване каменни фракции 0/63мм за  вело-алея - 10 см </t>
  </si>
  <si>
    <t>Почистване на подпорни зидове от дялан камък на циментова подложка с изкърпване на нарушените участъци с мразоустойчили лепилни смеси</t>
  </si>
  <si>
    <t>Насип с хумус за изравняване нивата около нови настилки</t>
  </si>
  <si>
    <t>Разбиване  асфалтобетон с  къртач</t>
  </si>
  <si>
    <t>Доставка и монтаж на пътен габър каучук</t>
  </si>
  <si>
    <t>ІІІ. ЗОНА 3. - АРТ ЗОНА</t>
  </si>
  <si>
    <t>Доставка и монтаж на настилка от 3 реда вибропресовани бетонни павета 10/10/8 см, двуслойни, с горен износоустойчив слой от 1см кварцов пясък, цимент и пластификатори - цвят керемиденочервен</t>
  </si>
  <si>
    <t>Циментова мазилка по ограда</t>
  </si>
  <si>
    <t>Монтаж, нивелиране и последващ демонтаж на кофраж от дъски  за основа на плътна ограда</t>
  </si>
  <si>
    <t>Доставка и монтаж  на образователна игра Опознай България</t>
  </si>
  <si>
    <t>Доставка и монтаж  на  черна дъска за рисуване</t>
  </si>
  <si>
    <t>Доставка и редене на плочопътека на тревна фуга</t>
  </si>
  <si>
    <t>Доставка и полагане вибропресовани бетонови плочи за пешеходни зони с минимална дебелина 4 см - червен цвят, включително трамбоване</t>
  </si>
  <si>
    <t>VІ. РЕМОНТ НА ПРИЛЕЖАЩИ ТРОТОАРИ</t>
  </si>
  <si>
    <t xml:space="preserve">Почистване на настилка от каменни плочи на тревна фуга по радиална алея с подмяна на негодни плочи </t>
  </si>
  <si>
    <t>Доставка  и полагане пласт от каменни фракции 0-18мм,  за горен уплътняващ слой на нови настилки включително трамбоване (средна дебелина 4см)</t>
  </si>
  <si>
    <t>Направа подход към тротоар от тактилни плочки жълт цвят, вкл. профилиране основата</t>
  </si>
  <si>
    <t>ІІІ. Видове озеленителни работи за засаждане на декоративна растителност, затревяване и първоначални грижи</t>
  </si>
  <si>
    <t>ІІ. Доставка на декоративна растителност и тревна смеска съгласно дендрологичната ведомост и проекта</t>
  </si>
  <si>
    <t>І. Работи по рехабилитация на съществуващ терен и растителност</t>
  </si>
  <si>
    <t>Изкопаване на дупки 60/60/60 за декоративни храсти и рози</t>
  </si>
  <si>
    <t>Засаждане на декоративни дървета с почистване на корените и оформяне на короната</t>
  </si>
  <si>
    <t xml:space="preserve">Изкопаване на дупки 40/40/40 за декоративни храсти </t>
  </si>
  <si>
    <t>Поливане на новозасадени дървета – 5 пъти</t>
  </si>
  <si>
    <t>Поливане на жив плет (194м) – 5 пъти</t>
  </si>
  <si>
    <t>Декоративни дървета средноразмерни, контейнер</t>
  </si>
  <si>
    <t>Доставка и полагане на миеща се фасадна боя с максимална гранулация &lt; 100 μm, S1, Плътност: 1,5 g / cm3, Дебелина на сухия слой: 100-200 μm E3, Водопропускливост: (стойност w: &lt;0,1 [kg/(m2 . h0,5) (ниска), бял цвят</t>
  </si>
  <si>
    <t>Натоварване и превоз стр. отпадъци на 20 км</t>
  </si>
  <si>
    <t>Ремонт на съществуваща беседка - ново покривно покритие - бардолин върху дъсчена обшивка, подмяна на дървени пейки и маса, шкурене, обработка с антикорозионни препарати и боядисване с автоемайллак на металните части</t>
  </si>
  <si>
    <t>Направа на плътна ограда с височина 1,6м от готови бетонни блокчета за зидария с колонки през 2,5м, включително капаци за зидове и колони</t>
  </si>
  <si>
    <t>Водоустойчива шпакловка по ограда</t>
  </si>
  <si>
    <t>Доставка и монтаж указателна табела</t>
  </si>
  <si>
    <t>Доставка на стоманотръбен стълб 4,5м - тип парков, по избор от възложителя</t>
  </si>
  <si>
    <t>Доставка  на  метален шкаф 600/400/215, к-кт с апаратура за захранване и защита на система за видеонаблюдение</t>
  </si>
  <si>
    <t>Полагане на проводник в готов канал или изтегляне в тръба</t>
  </si>
  <si>
    <t>Настройка, програмиране и привеждане в експлоатация на системата за видеонаблюдение</t>
  </si>
  <si>
    <t>Количество</t>
  </si>
  <si>
    <t>Монтаж  и настройка на видеокамера на таван или стена с дюбели</t>
  </si>
  <si>
    <t>Доставка и машинно полагане на горен запечатващ слой асфалтобетон 4 см, вкл. почистване на основата, направа на битумен разлив и всички, свързани с това присъщи разходи, включително транспорт</t>
  </si>
  <si>
    <t>Доставка и монтаж  на Двойна люлка за детска площадка, със седалки за деца над 3 години</t>
  </si>
  <si>
    <t>Почистване на настилка от каменни плочи на циментова фуга по площадки и стъпала - подмяна на негодни плочи, почистване с четки и пясъкоструйни машини, префугиране и финишно третиране с препарати  против лишеи, мъхове и микроорганизми</t>
  </si>
  <si>
    <t>Тънки изкопи до 0.5м ръчно в земни почви с прехвърляне на 3 м хоризонтално за новопроектирани велоалеи</t>
  </si>
  <si>
    <t xml:space="preserve">Доставка, полагане и уплътняване едри камъни 200мм за  каменна секция към вело-алея за настилка със средна дебелина 40 см </t>
  </si>
  <si>
    <t xml:space="preserve">Доставка и монтаж на метална стойка за велосипеди - 8-местна, лакирана с лакове за външна употреба </t>
  </si>
  <si>
    <t>Шлайфане на горната повърхност и страниците на бетонния улей</t>
  </si>
  <si>
    <t>Фрезоване на повърхността на съществуващата асфалтова настилка за по-добро сцепление преди преасфалтиране</t>
  </si>
  <si>
    <t>Тънки изкопи до 0.5м ръчно в земни почви с прехвърляне на 3 м хоризонтално (за подравняване основа под демонтирани бордюри</t>
  </si>
  <si>
    <t>Доставка и полагане вибропресовани алейни бетонови бордюри 8/16/50 см между настилка и тревни площи</t>
  </si>
  <si>
    <t xml:space="preserve">Доставка и монтаж върху бетонна основа на седалки от профилирани дъски 3 х15 / 95 / 1800 мм от северен смърч, тонирани и лакирани с водоустойчив лак, в т.ч. скоби и крепежни елементи </t>
  </si>
  <si>
    <t>Уплътняване на земно легло за полагане на бордюри</t>
  </si>
  <si>
    <t>Тънки изкопи до 0.5м ръчно в земни почви с прехвърляне на 3 м хоризонтално за подравняване основа под демонтирани бордюри</t>
  </si>
  <si>
    <t>Шлайфане на бетонова настилка в полетата на тип "каре"</t>
  </si>
  <si>
    <t>Полагане и трамбоване на подложен слой от фракция, уплътнена със сипица под паважна настилка - с обща дебелина min 12см</t>
  </si>
  <si>
    <t>Разбиване  асфалтобетон с  къртач в участъци под плътна ограда</t>
  </si>
  <si>
    <t>Доставка и монтаж на каучукови плочи - скосен, 
ъглов елемент 250/500/30 мм</t>
  </si>
  <si>
    <t>Доставка и монтаж информационна табела, включително фундиране - стойка от метална тръба в бетонов фундамент 40/40/40 см</t>
  </si>
  <si>
    <t>Доставка и полагане вибропресовани алейни бетонови бордюри 50/16/8 см цвят червен между тротоарна настилка и тревни площи</t>
  </si>
  <si>
    <t xml:space="preserve">Доставка и монтаж върху бетонна основа на седалки от профилирани дъски 3х15/90/1800 мм от северен смърч, тонирани и лакирани с водоустойчив лак, в т.ч. монтажни дървени греди, скоби и крепежни елементи </t>
  </si>
  <si>
    <t>Направа уплътняващ слой от дребноразмерна трошенокаменна фракция (0 - 5) (сипица) - ср. дебелина 4 см</t>
  </si>
  <si>
    <t xml:space="preserve">Доставка и монтаж на пейки бетонни без облегалка  230/44,5/41,5cm (L/B/Н) или еквивалент, повърхност на краката - шлайфана мозайка, лак за камък - седалка от иглолистна дървесина, импрегнирана и лакирана с лакове за външна употрба </t>
  </si>
  <si>
    <t>Доставка и монтаж кош за отпадъци с метална конструкция и въртяща метална кофа с диаметър 36 см и височина 86 см, с капак или еквивалент</t>
  </si>
  <si>
    <t>Доставка на декоративен парков осветител двоен с LED лампа IP65 по избор от възложителя</t>
  </si>
  <si>
    <t>Доставка на кабел СВТ 3x1,5mm2</t>
  </si>
  <si>
    <t>Доставка на кабел СВТ 3x2,5mm2</t>
  </si>
  <si>
    <t>Доставка на кабел СВТ 5x2,5mm2</t>
  </si>
  <si>
    <t>Доставка на тръба гофрирана Ø36mm</t>
  </si>
  <si>
    <t>Доставка на тръба гофрирана Ø24mm</t>
  </si>
  <si>
    <t>Доставка  на  метален шкаф стоящ 1200/600/300, к-кт с апаратура за захранване и защита на парково осветление</t>
  </si>
  <si>
    <t>Доставка  на  HD-TVI корпусна камера 2 Мегапиксела (FullHD 1080p@25 кад/сек); 2MP Progressive Scan CMOS сензор; 0.01 Lux@F1.2 (0 Lux IR on); варифокален обектив 2.8~12 мм (хоризонтален ъгъл 103°~32.1°); EXIR технология с обхват до 50 м (Smart IR); механичен IR филтър; OSD меню с контрол по коаксиалния кабел; DNR шумов филтър; Privacy mask; функции: Mirror/Defog/Smart D-Zoom; допълнителен CVBS видеоизход (PAL); за външен монтаж (IP66) -30~60C; 12Vdc/7W, к-кт със стойка за стълб</t>
  </si>
  <si>
    <t>Доставка на BNC конектор за кримпване, 2 части</t>
  </si>
  <si>
    <t>Доставка  на  8-канален четирибриден HD-TVI/AHD/CVI цифров рекордер; поддържа 8 HD-TVI/AHD/CVI или аналогови камери; компресия H.264/H.264+; резолюция до 2 Мегапиксела 1080p (1920x1080) за TVI/до 720p за AHD/CVI; скорост на запис (общо): 80 кад/сек@1080p, 200 кад/сек@720p/960H/D1 (real-time); до 1 SATA HDD (до 6ТВ/диск); 1 аудио вход/1 изход; 2 USB порта; 100Mbit LAN; видеоизходи: HDMI/VGA; преглед и управление през Internet PC/мобилен телефон (iOS/Android) с безплатен CMS софтуер iVMS-4200/iVMS-4500; P2P (HikCloud); управлeние с мишка; графично меню на Български език; без HDD; 12Vdc/12W; размери 200х200х45 mm</t>
  </si>
  <si>
    <t xml:space="preserve">Доставка  на  Твърд диск 3.5" SV35 1TB 64MB SATA-III Seagate </t>
  </si>
  <si>
    <t>Доставка  на  БЕЗЖИЧЕН МОБИЛЕН РУТЕР TP-LINK M7300, 4G LTE, N300 WIFI, СЛОТ SIM КАРТА</t>
  </si>
  <si>
    <t>Доставка  на  Компютърна конфигурация, двуядрен процесор 2.41/2.58GHz, 4GB RAM, 1ТB HDD, USB3.0, Windows 10 Home</t>
  </si>
  <si>
    <t>Доставка  на  22" FullHD TFT-LED професионален монитор, 1920 x 1080, контраст 600:1,яркост 200cd/m2, време за реакция 3.5ms, формат 16:9, хоризонтален зрителен ъгъл 170°, входове - VGA/HDMI, аудио вход (3.5mm), вградени говорители, 3D шумов филтър, 230Vac/30W</t>
  </si>
  <si>
    <t>Доставка  на  Захранващ блок, 8 канален, 12V/12A, стабилизиран, предпазител и изнесена LED индикация за всеки канал, до 0,75 Аmp на всеки канал. Самовъзстановяващ се режим и защита от пренапрежение.</t>
  </si>
  <si>
    <t>Доставка на микро-коаксиален кабел RG174 с медно жило и алуминиева оплетка и захранващ кабел 2х0.5 мм, метриран - 100 метра ролка</t>
  </si>
  <si>
    <t>Изтегляне на кабел до 2,5mm2  в тръби /без стойноста на кабела/</t>
  </si>
  <si>
    <t>Тънки изкопи до 0.5м ръчно в земни почви с прехвърляне на 3 м хоризонтално (за подравняване основа под демонтирани настилки)</t>
  </si>
  <si>
    <t>Уплътняване на земно легло под настилки</t>
  </si>
  <si>
    <t>Изрязване асфалт с фугорезачка</t>
  </si>
  <si>
    <t xml:space="preserve">м </t>
  </si>
  <si>
    <t>Демонтаж на бетонни пътни бордюри</t>
  </si>
  <si>
    <t>Оформяне на изкопи за бордюри - ръчно</t>
  </si>
  <si>
    <t>Уплътняване на земно легло под бордюри</t>
  </si>
  <si>
    <t>Изкърпване на участъци с асфалт на слоеве от 2 до 6 см , в т.ч.уплътняване с пневматична трамбовка или малък вибро-валяк - до получаване на равна повърхност</t>
  </si>
  <si>
    <t>Монтаж на табло стоящо с направа на фундамент</t>
  </si>
  <si>
    <t xml:space="preserve">бр. </t>
  </si>
  <si>
    <t xml:space="preserve">Ръчен изкоп за фундаменти на пейки, кошчета и информационни табели </t>
  </si>
  <si>
    <t>Изработка и монтаж армировка N10 - за фундаменти  на пейки, кошчета и информационни табели</t>
  </si>
  <si>
    <t>Ръчен изкоп за подравняване и оформяне на изкопи и превоз с ръчна количка до 30 м за скейтборд улей</t>
  </si>
  <si>
    <t>Монтаж, нивелиране и последващ демонтаж на кофраж от дъски  със сложна форма за скейтборд улей</t>
  </si>
  <si>
    <t>Изработка и монтаж на армировка средна сложност за скейтборд улей - съгласно конструктивен чертеж</t>
  </si>
  <si>
    <t>Ръчен изкоп за оформяне основа и полета на армирана бетонова настилка</t>
  </si>
  <si>
    <t>Изработка и монтаж на арматура за бетонова настилка с дебелина min 15 см, армирана с мрежа 5N8/m в двете посоки</t>
  </si>
  <si>
    <t>Полагане на бетон за направа на "изпердашена" бетонова настилка с дебелина min 10 см, В25 с циментови добавки за подобряване обработваемостта и якостта - за шлайфан бетон (настилка тип "каре" и подход към зона)</t>
  </si>
  <si>
    <t>Ръчен изкоп за подравняване и оформяне на основа ограда и превоз с ръчна количка до 30 м</t>
  </si>
  <si>
    <t>Полагане на армиран бетон клас 25 за основа</t>
  </si>
  <si>
    <t>Полагане на армиран бетон клас В25 в колони</t>
  </si>
  <si>
    <t xml:space="preserve">Фрезоване на повърхността на съществуващата асфалтова настилка </t>
  </si>
  <si>
    <t>Ръчен изкоп за оформяне основа на армирана бетонова настилка</t>
  </si>
  <si>
    <r>
      <t xml:space="preserve">Доставка и монтаж на армировъчна мрежа с N 8 / 20 см за детска площадка </t>
    </r>
    <r>
      <rPr>
        <strike/>
        <sz val="12"/>
        <rFont val="Arial Narrow"/>
        <family val="2"/>
        <charset val="204"/>
      </rPr>
      <t/>
    </r>
  </si>
  <si>
    <t xml:space="preserve">Доставка и полагане на бетон армиран B25 (C20/25) </t>
  </si>
  <si>
    <t>Доставка и монтаж на планки за детски съоръжения</t>
  </si>
  <si>
    <t>Направа бетонна възглавница за стабилизиране на алейни бордюри</t>
  </si>
  <si>
    <t>Направа бетонна възглавница за стабилизиране на бордюри</t>
  </si>
  <si>
    <t>Почистване на подпорни зидове от дялан камък на циментова подложка с подмяна и изкърпване на нарушените участъци с мразоустойчиви лепилни смеси</t>
  </si>
  <si>
    <t>Доставка и полагане на армиран бетон B25 с циментови добавки за подобряване обработваемостта и якостта - за шлайфан бетон</t>
  </si>
  <si>
    <t>ОБЩА СТОЙНОСТ СМР част ЕЛЕКТРО:</t>
  </si>
  <si>
    <t>Полагане на акрилна спортна настилка (гумена подложка на рула с дебелина 3мм, порфилър за затваряне на порите, 2 акрилни слоя с дебелина по 1мм и завършващ тониран акрилен слой 0,5мм)</t>
  </si>
  <si>
    <t>ОБРАЗЕЦ № 8.1.А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</si>
</sst>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trike/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7" fillId="0" borderId="0" xfId="0" applyFont="1"/>
    <xf numFmtId="0" fontId="8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0" xfId="0" applyFont="1"/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left"/>
    </xf>
    <xf numFmtId="0" fontId="9" fillId="3" borderId="2" xfId="0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left"/>
      <protection locked="0"/>
    </xf>
    <xf numFmtId="49" fontId="10" fillId="3" borderId="3" xfId="0" applyNumberFormat="1" applyFont="1" applyFill="1" applyBorder="1" applyAlignment="1">
      <alignment horizontal="center" vertical="center" wrapText="1"/>
    </xf>
    <xf numFmtId="2" fontId="10" fillId="3" borderId="3" xfId="0" applyNumberFormat="1" applyFont="1" applyFill="1" applyBorder="1" applyAlignment="1">
      <alignment horizontal="center" vertical="center" wrapText="1"/>
    </xf>
    <xf numFmtId="4" fontId="10" fillId="3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/>
    </xf>
    <xf numFmtId="2" fontId="9" fillId="0" borderId="1" xfId="0" applyNumberFormat="1" applyFont="1" applyFill="1" applyBorder="1" applyAlignment="1">
      <alignment vertical="center"/>
    </xf>
    <xf numFmtId="2" fontId="9" fillId="0" borderId="1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Border="1" applyAlignment="1">
      <alignment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/>
    <xf numFmtId="0" fontId="9" fillId="0" borderId="1" xfId="0" applyFont="1" applyFill="1" applyBorder="1"/>
    <xf numFmtId="49" fontId="9" fillId="0" borderId="1" xfId="0" applyNumberFormat="1" applyFont="1" applyFill="1" applyBorder="1" applyAlignment="1">
      <alignment vertical="center" wrapText="1"/>
    </xf>
    <xf numFmtId="4" fontId="9" fillId="0" borderId="0" xfId="0" applyNumberFormat="1" applyFont="1"/>
    <xf numFmtId="2" fontId="9" fillId="0" borderId="0" xfId="0" applyNumberFormat="1" applyFont="1" applyAlignment="1">
      <alignment horizontal="center"/>
    </xf>
    <xf numFmtId="0" fontId="9" fillId="0" borderId="0" xfId="0" applyFont="1"/>
    <xf numFmtId="2" fontId="9" fillId="0" borderId="0" xfId="0" applyNumberFormat="1" applyFont="1"/>
    <xf numFmtId="49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vertical="top" wrapText="1"/>
    </xf>
    <xf numFmtId="0" fontId="9" fillId="0" borderId="3" xfId="0" applyFont="1" applyFill="1" applyBorder="1" applyAlignment="1">
      <alignment horizontal="left" vertical="center"/>
    </xf>
    <xf numFmtId="49" fontId="14" fillId="2" borderId="4" xfId="0" applyNumberFormat="1" applyFont="1" applyFill="1" applyBorder="1" applyAlignment="1">
      <alignment vertical="center"/>
    </xf>
    <xf numFmtId="49" fontId="9" fillId="0" borderId="1" xfId="0" applyNumberFormat="1" applyFont="1" applyBorder="1" applyAlignment="1">
      <alignment wrapText="1"/>
    </xf>
    <xf numFmtId="0" fontId="9" fillId="0" borderId="0" xfId="0" applyFont="1" applyFill="1" applyAlignment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/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  <xf numFmtId="0" fontId="10" fillId="3" borderId="5" xfId="0" applyFont="1" applyFill="1" applyBorder="1" applyAlignment="1">
      <alignment horizontal="left" vertical="center"/>
    </xf>
    <xf numFmtId="0" fontId="7" fillId="0" borderId="6" xfId="0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vertical="top"/>
    </xf>
    <xf numFmtId="2" fontId="9" fillId="0" borderId="0" xfId="0" applyNumberFormat="1" applyFont="1" applyBorder="1" applyProtection="1"/>
    <xf numFmtId="0" fontId="9" fillId="0" borderId="0" xfId="0" applyFont="1" applyBorder="1" applyProtection="1"/>
    <xf numFmtId="2" fontId="9" fillId="0" borderId="7" xfId="0" applyNumberFormat="1" applyFont="1" applyBorder="1" applyProtection="1"/>
    <xf numFmtId="0" fontId="9" fillId="3" borderId="8" xfId="0" applyFont="1" applyFill="1" applyBorder="1" applyAlignment="1">
      <alignment horizontal="center" vertical="center" wrapText="1"/>
    </xf>
    <xf numFmtId="2" fontId="9" fillId="3" borderId="9" xfId="0" applyNumberFormat="1" applyFont="1" applyFill="1" applyBorder="1" applyAlignment="1">
      <alignment horizontal="center" vertical="center" wrapText="1"/>
    </xf>
    <xf numFmtId="2" fontId="9" fillId="2" borderId="10" xfId="0" applyNumberFormat="1" applyFont="1" applyFill="1" applyBorder="1" applyAlignment="1">
      <alignment vertical="center" wrapText="1"/>
    </xf>
    <xf numFmtId="2" fontId="10" fillId="3" borderId="11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wrapText="1"/>
    </xf>
    <xf numFmtId="3" fontId="9" fillId="0" borderId="12" xfId="0" applyNumberFormat="1" applyFont="1" applyBorder="1" applyAlignment="1">
      <alignment horizontal="center" vertical="center" wrapText="1"/>
    </xf>
    <xf numFmtId="0" fontId="10" fillId="0" borderId="0" xfId="0" applyFont="1" applyAlignment="1" applyProtection="1">
      <alignment horizontal="center"/>
      <protection locked="0"/>
    </xf>
    <xf numFmtId="49" fontId="9" fillId="0" borderId="0" xfId="0" applyNumberFormat="1" applyFont="1" applyBorder="1" applyAlignment="1" applyProtection="1">
      <alignment horizont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" fontId="9" fillId="0" borderId="1" xfId="0" applyNumberFormat="1" applyFont="1" applyFill="1" applyBorder="1"/>
    <xf numFmtId="4" fontId="9" fillId="0" borderId="1" xfId="0" applyNumberFormat="1" applyFont="1" applyBorder="1"/>
    <xf numFmtId="4" fontId="9" fillId="0" borderId="10" xfId="0" applyNumberFormat="1" applyFont="1" applyBorder="1"/>
    <xf numFmtId="4" fontId="9" fillId="0" borderId="0" xfId="0" applyNumberFormat="1" applyFont="1" applyAlignment="1">
      <alignment horizontal="center"/>
    </xf>
    <xf numFmtId="0" fontId="9" fillId="0" borderId="0" xfId="0" applyFont="1" applyAlignment="1">
      <alignment vertical="center" wrapText="1"/>
    </xf>
    <xf numFmtId="0" fontId="10" fillId="2" borderId="12" xfId="0" applyFont="1" applyFill="1" applyBorder="1" applyAlignment="1">
      <alignment horizontal="right" vertical="center"/>
    </xf>
    <xf numFmtId="0" fontId="14" fillId="2" borderId="13" xfId="0" applyFont="1" applyFill="1" applyBorder="1" applyAlignment="1">
      <alignment horizontal="center" vertical="center" wrapText="1"/>
    </xf>
    <xf numFmtId="4" fontId="10" fillId="2" borderId="10" xfId="0" applyNumberFormat="1" applyFont="1" applyFill="1" applyBorder="1" applyAlignment="1">
      <alignment vertical="center" wrapText="1"/>
    </xf>
    <xf numFmtId="0" fontId="10" fillId="2" borderId="14" xfId="0" applyFont="1" applyFill="1" applyBorder="1" applyAlignment="1">
      <alignment horizontal="center" vertical="center" wrapText="1"/>
    </xf>
    <xf numFmtId="4" fontId="14" fillId="2" borderId="15" xfId="0" applyNumberFormat="1" applyFont="1" applyFill="1" applyBorder="1" applyAlignment="1">
      <alignment horizontal="right" vertical="center" wrapText="1"/>
    </xf>
    <xf numFmtId="0" fontId="9" fillId="4" borderId="8" xfId="0" applyFont="1" applyFill="1" applyBorder="1" applyAlignment="1">
      <alignment horizontal="center" vertical="center"/>
    </xf>
    <xf numFmtId="49" fontId="13" fillId="4" borderId="2" xfId="0" applyNumberFormat="1" applyFont="1" applyFill="1" applyBorder="1" applyAlignment="1">
      <alignment horizontal="right" vertical="top" wrapText="1"/>
    </xf>
    <xf numFmtId="49" fontId="9" fillId="4" borderId="2" xfId="0" applyNumberFormat="1" applyFont="1" applyFill="1" applyBorder="1" applyAlignment="1">
      <alignment horizontal="center" vertical="center"/>
    </xf>
    <xf numFmtId="2" fontId="9" fillId="4" borderId="2" xfId="0" applyNumberFormat="1" applyFont="1" applyFill="1" applyBorder="1" applyAlignment="1">
      <alignment vertical="center"/>
    </xf>
    <xf numFmtId="4" fontId="9" fillId="4" borderId="2" xfId="0" applyNumberFormat="1" applyFont="1" applyFill="1" applyBorder="1" applyAlignment="1">
      <alignment vertical="center"/>
    </xf>
    <xf numFmtId="4" fontId="13" fillId="4" borderId="9" xfId="0" applyNumberFormat="1" applyFont="1" applyFill="1" applyBorder="1" applyAlignment="1">
      <alignment vertical="center"/>
    </xf>
    <xf numFmtId="0" fontId="10" fillId="3" borderId="3" xfId="0" applyFont="1" applyFill="1" applyBorder="1" applyAlignment="1">
      <alignment horizontal="left" vertical="center"/>
    </xf>
    <xf numFmtId="4" fontId="10" fillId="3" borderId="11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right" vertical="center"/>
    </xf>
    <xf numFmtId="49" fontId="14" fillId="2" borderId="17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 wrapText="1"/>
    </xf>
    <xf numFmtId="3" fontId="10" fillId="4" borderId="8" xfId="0" applyNumberFormat="1" applyFont="1" applyFill="1" applyBorder="1" applyAlignment="1">
      <alignment horizontal="left" vertical="center" wrapText="1"/>
    </xf>
    <xf numFmtId="3" fontId="13" fillId="4" borderId="2" xfId="0" applyNumberFormat="1" applyFont="1" applyFill="1" applyBorder="1" applyAlignment="1">
      <alignment horizontal="right" vertical="center" wrapText="1"/>
    </xf>
    <xf numFmtId="3" fontId="10" fillId="4" borderId="2" xfId="0" applyNumberFormat="1" applyFont="1" applyFill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left" vertical="center" wrapText="1"/>
    </xf>
    <xf numFmtId="4" fontId="10" fillId="4" borderId="9" xfId="0" applyNumberFormat="1" applyFont="1" applyFill="1" applyBorder="1" applyAlignment="1">
      <alignment horizontal="right" vertical="center" wrapText="1"/>
    </xf>
    <xf numFmtId="0" fontId="10" fillId="0" borderId="18" xfId="0" applyFont="1" applyFill="1" applyBorder="1" applyAlignment="1">
      <alignment horizontal="right" vertical="center"/>
    </xf>
    <xf numFmtId="49" fontId="14" fillId="0" borderId="0" xfId="0" applyNumberFormat="1" applyFont="1" applyFill="1" applyBorder="1" applyAlignment="1">
      <alignment vertical="center"/>
    </xf>
    <xf numFmtId="49" fontId="9" fillId="0" borderId="19" xfId="0" applyNumberFormat="1" applyFont="1" applyFill="1" applyBorder="1" applyAlignment="1">
      <alignment horizontal="center" vertical="center" wrapText="1"/>
    </xf>
    <xf numFmtId="4" fontId="9" fillId="0" borderId="19" xfId="0" applyNumberFormat="1" applyFont="1" applyFill="1" applyBorder="1" applyAlignment="1">
      <alignment horizontal="center" vertical="center" wrapText="1"/>
    </xf>
    <xf numFmtId="4" fontId="9" fillId="0" borderId="19" xfId="0" applyNumberFormat="1" applyFont="1" applyFill="1" applyBorder="1" applyAlignment="1">
      <alignment vertical="center" wrapText="1"/>
    </xf>
    <xf numFmtId="4" fontId="10" fillId="0" borderId="20" xfId="0" applyNumberFormat="1" applyFont="1" applyFill="1" applyBorder="1" applyAlignment="1">
      <alignment vertical="center" wrapText="1"/>
    </xf>
    <xf numFmtId="0" fontId="10" fillId="2" borderId="21" xfId="0" applyFont="1" applyFill="1" applyBorder="1" applyAlignment="1">
      <alignment horizontal="right" vertical="center"/>
    </xf>
    <xf numFmtId="4" fontId="10" fillId="2" borderId="22" xfId="0" applyNumberFormat="1" applyFont="1" applyFill="1" applyBorder="1" applyAlignment="1">
      <alignment vertical="center" wrapText="1"/>
    </xf>
    <xf numFmtId="0" fontId="10" fillId="3" borderId="12" xfId="0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right" vertical="center"/>
    </xf>
    <xf numFmtId="0" fontId="10" fillId="3" borderId="16" xfId="0" applyFont="1" applyFill="1" applyBorder="1" applyAlignment="1">
      <alignment horizontal="right" vertical="center"/>
    </xf>
    <xf numFmtId="0" fontId="10" fillId="2" borderId="16" xfId="0" applyFont="1" applyFill="1" applyBorder="1" applyAlignment="1">
      <alignment horizontal="right" vertical="center"/>
    </xf>
    <xf numFmtId="0" fontId="9" fillId="4" borderId="23" xfId="0" applyFont="1" applyFill="1" applyBorder="1" applyAlignment="1">
      <alignment horizontal="center" vertical="center" wrapText="1"/>
    </xf>
    <xf numFmtId="49" fontId="13" fillId="4" borderId="24" xfId="0" applyNumberFormat="1" applyFont="1" applyFill="1" applyBorder="1" applyAlignment="1">
      <alignment horizontal="right" vertical="top" wrapText="1"/>
    </xf>
    <xf numFmtId="49" fontId="9" fillId="4" borderId="24" xfId="0" applyNumberFormat="1" applyFont="1" applyFill="1" applyBorder="1" applyAlignment="1">
      <alignment horizontal="center" vertical="center" wrapText="1"/>
    </xf>
    <xf numFmtId="2" fontId="9" fillId="4" borderId="24" xfId="0" applyNumberFormat="1" applyFont="1" applyFill="1" applyBorder="1" applyAlignment="1">
      <alignment vertical="center" wrapText="1"/>
    </xf>
    <xf numFmtId="4" fontId="9" fillId="4" borderId="24" xfId="0" applyNumberFormat="1" applyFont="1" applyFill="1" applyBorder="1" applyAlignment="1">
      <alignment vertical="center"/>
    </xf>
    <xf numFmtId="4" fontId="13" fillId="4" borderId="25" xfId="0" applyNumberFormat="1" applyFont="1" applyFill="1" applyBorder="1" applyAlignment="1">
      <alignment vertical="center"/>
    </xf>
    <xf numFmtId="0" fontId="9" fillId="0" borderId="26" xfId="0" applyFont="1" applyFill="1" applyBorder="1" applyAlignment="1">
      <alignment horizontal="center" vertical="center"/>
    </xf>
    <xf numFmtId="49" fontId="14" fillId="0" borderId="27" xfId="0" applyNumberFormat="1" applyFont="1" applyFill="1" applyBorder="1" applyAlignment="1">
      <alignment horizontal="right" vertical="center" wrapText="1"/>
    </xf>
    <xf numFmtId="49" fontId="14" fillId="0" borderId="28" xfId="0" applyNumberFormat="1" applyFont="1" applyFill="1" applyBorder="1" applyAlignment="1">
      <alignment horizontal="center" vertical="center"/>
    </xf>
    <xf numFmtId="2" fontId="10" fillId="0" borderId="28" xfId="0" applyNumberFormat="1" applyFont="1" applyFill="1" applyBorder="1" applyAlignment="1">
      <alignment vertical="center"/>
    </xf>
    <xf numFmtId="4" fontId="14" fillId="0" borderId="28" xfId="0" applyNumberFormat="1" applyFont="1" applyFill="1" applyBorder="1" applyAlignment="1">
      <alignment vertical="center"/>
    </xf>
    <xf numFmtId="4" fontId="10" fillId="0" borderId="29" xfId="0" applyNumberFormat="1" applyFont="1" applyFill="1" applyBorder="1" applyAlignment="1">
      <alignment vertical="center"/>
    </xf>
    <xf numFmtId="0" fontId="9" fillId="2" borderId="30" xfId="0" applyFont="1" applyFill="1" applyBorder="1" applyAlignment="1">
      <alignment horizontal="center" vertical="center"/>
    </xf>
    <xf numFmtId="49" fontId="14" fillId="2" borderId="31" xfId="0" applyNumberFormat="1" applyFont="1" applyFill="1" applyBorder="1" applyAlignment="1">
      <alignment horizontal="right" vertical="center" wrapText="1"/>
    </xf>
    <xf numFmtId="49" fontId="14" fillId="2" borderId="31" xfId="0" applyNumberFormat="1" applyFont="1" applyFill="1" applyBorder="1" applyAlignment="1">
      <alignment horizontal="center" vertical="center"/>
    </xf>
    <xf numFmtId="2" fontId="10" fillId="2" borderId="31" xfId="0" applyNumberFormat="1" applyFont="1" applyFill="1" applyBorder="1" applyAlignment="1">
      <alignment vertical="center"/>
    </xf>
    <xf numFmtId="4" fontId="14" fillId="2" borderId="31" xfId="0" applyNumberFormat="1" applyFont="1" applyFill="1" applyBorder="1" applyAlignment="1">
      <alignment vertical="center"/>
    </xf>
    <xf numFmtId="4" fontId="10" fillId="2" borderId="32" xfId="0" applyNumberFormat="1" applyFont="1" applyFill="1" applyBorder="1" applyAlignment="1">
      <alignment vertical="center"/>
    </xf>
    <xf numFmtId="0" fontId="9" fillId="0" borderId="23" xfId="0" applyFont="1" applyFill="1" applyBorder="1" applyAlignment="1">
      <alignment horizontal="center" vertical="center"/>
    </xf>
    <xf numFmtId="49" fontId="9" fillId="0" borderId="24" xfId="0" applyNumberFormat="1" applyFont="1" applyBorder="1" applyAlignment="1">
      <alignment vertical="top" wrapText="1"/>
    </xf>
    <xf numFmtId="49" fontId="9" fillId="0" borderId="24" xfId="0" applyNumberFormat="1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vertical="center" wrapText="1"/>
    </xf>
    <xf numFmtId="4" fontId="9" fillId="0" borderId="24" xfId="0" applyNumberFormat="1" applyFont="1" applyFill="1" applyBorder="1" applyAlignment="1">
      <alignment vertical="center"/>
    </xf>
    <xf numFmtId="4" fontId="9" fillId="0" borderId="25" xfId="0" applyNumberFormat="1" applyFont="1" applyFill="1" applyBorder="1" applyAlignment="1">
      <alignment vertical="center"/>
    </xf>
    <xf numFmtId="2" fontId="14" fillId="0" borderId="28" xfId="0" applyNumberFormat="1" applyFont="1" applyFill="1" applyBorder="1" applyAlignment="1">
      <alignment vertical="center"/>
    </xf>
    <xf numFmtId="0" fontId="9" fillId="0" borderId="30" xfId="0" applyFont="1" applyFill="1" applyBorder="1" applyAlignment="1">
      <alignment horizontal="center" vertical="center"/>
    </xf>
    <xf numFmtId="49" fontId="14" fillId="2" borderId="33" xfId="0" applyNumberFormat="1" applyFont="1" applyFill="1" applyBorder="1" applyAlignment="1">
      <alignment horizontal="right" vertical="center" wrapText="1"/>
    </xf>
    <xf numFmtId="2" fontId="14" fillId="2" borderId="31" xfId="0" applyNumberFormat="1" applyFont="1" applyFill="1" applyBorder="1" applyAlignment="1">
      <alignment vertical="center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left" vertical="center" wrapText="1"/>
    </xf>
    <xf numFmtId="49" fontId="9" fillId="3" borderId="24" xfId="0" applyNumberFormat="1" applyFont="1" applyFill="1" applyBorder="1" applyAlignment="1">
      <alignment horizontal="center" vertical="center" wrapText="1"/>
    </xf>
    <xf numFmtId="2" fontId="9" fillId="3" borderId="24" xfId="0" applyNumberFormat="1" applyFont="1" applyFill="1" applyBorder="1" applyAlignment="1">
      <alignment vertical="center" wrapText="1"/>
    </xf>
    <xf numFmtId="4" fontId="9" fillId="3" borderId="24" xfId="0" applyNumberFormat="1" applyFont="1" applyFill="1" applyBorder="1" applyAlignment="1">
      <alignment vertical="center"/>
    </xf>
    <xf numFmtId="4" fontId="9" fillId="3" borderId="25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4" fontId="10" fillId="3" borderId="34" xfId="0" applyNumberFormat="1" applyFont="1" applyFill="1" applyBorder="1" applyAlignment="1">
      <alignment horizontal="center" vertical="center" wrapText="1"/>
    </xf>
    <xf numFmtId="4" fontId="13" fillId="4" borderId="24" xfId="0" applyNumberFormat="1" applyFont="1" applyFill="1" applyBorder="1" applyAlignment="1">
      <alignment horizontal="right" vertical="center" wrapText="1"/>
    </xf>
    <xf numFmtId="0" fontId="9" fillId="4" borderId="24" xfId="0" applyFont="1" applyFill="1" applyBorder="1" applyAlignment="1">
      <alignment horizontal="center" vertical="center" wrapText="1"/>
    </xf>
    <xf numFmtId="4" fontId="9" fillId="4" borderId="24" xfId="0" applyNumberFormat="1" applyFont="1" applyFill="1" applyBorder="1" applyAlignment="1">
      <alignment horizontal="center" vertical="center" wrapText="1"/>
    </xf>
    <xf numFmtId="4" fontId="10" fillId="4" borderId="25" xfId="0" applyNumberFormat="1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right" vertical="center"/>
    </xf>
    <xf numFmtId="49" fontId="14" fillId="2" borderId="35" xfId="0" applyNumberFormat="1" applyFont="1" applyFill="1" applyBorder="1" applyAlignment="1">
      <alignment horizontal="right" vertical="center"/>
    </xf>
    <xf numFmtId="49" fontId="9" fillId="2" borderId="31" xfId="0" applyNumberFormat="1" applyFont="1" applyFill="1" applyBorder="1" applyAlignment="1">
      <alignment horizontal="center" vertical="center" wrapText="1"/>
    </xf>
    <xf numFmtId="4" fontId="9" fillId="2" borderId="31" xfId="0" applyNumberFormat="1" applyFont="1" applyFill="1" applyBorder="1" applyAlignment="1">
      <alignment horizontal="center" vertical="center" wrapText="1"/>
    </xf>
    <xf numFmtId="4" fontId="9" fillId="2" borderId="31" xfId="0" applyNumberFormat="1" applyFont="1" applyFill="1" applyBorder="1" applyAlignment="1">
      <alignment vertical="center" wrapText="1"/>
    </xf>
    <xf numFmtId="4" fontId="10" fillId="2" borderId="32" xfId="0" applyNumberFormat="1" applyFont="1" applyFill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9" fillId="3" borderId="6" xfId="0" applyNumberFormat="1" applyFont="1" applyFill="1" applyBorder="1" applyAlignment="1">
      <alignment horizontal="center" vertical="center" wrapText="1"/>
    </xf>
    <xf numFmtId="49" fontId="10" fillId="3" borderId="36" xfId="0" applyNumberFormat="1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vertical="center" wrapText="1"/>
    </xf>
    <xf numFmtId="4" fontId="9" fillId="3" borderId="10" xfId="0" applyNumberFormat="1" applyFont="1" applyFill="1" applyBorder="1" applyAlignment="1">
      <alignment vertical="center" wrapText="1"/>
    </xf>
    <xf numFmtId="0" fontId="9" fillId="3" borderId="12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vertical="top" wrapText="1"/>
    </xf>
    <xf numFmtId="4" fontId="9" fillId="3" borderId="10" xfId="0" applyNumberFormat="1" applyFont="1" applyFill="1" applyBorder="1" applyAlignment="1">
      <alignment horizontal="center" vertical="center"/>
    </xf>
    <xf numFmtId="4" fontId="9" fillId="3" borderId="10" xfId="0" applyNumberFormat="1" applyFont="1" applyFill="1" applyBorder="1" applyAlignment="1">
      <alignment vertical="center"/>
    </xf>
    <xf numFmtId="4" fontId="9" fillId="3" borderId="0" xfId="0" applyNumberFormat="1" applyFont="1" applyFill="1" applyBorder="1" applyAlignment="1">
      <alignment vertical="center" wrapText="1"/>
    </xf>
    <xf numFmtId="0" fontId="14" fillId="2" borderId="43" xfId="0" applyFont="1" applyFill="1" applyBorder="1" applyAlignment="1">
      <alignment horizontal="left" vertical="center" wrapText="1"/>
    </xf>
    <xf numFmtId="0" fontId="14" fillId="2" borderId="44" xfId="0" applyFont="1" applyFill="1" applyBorder="1" applyAlignment="1">
      <alignment horizontal="left" vertical="center" wrapText="1"/>
    </xf>
    <xf numFmtId="0" fontId="14" fillId="2" borderId="43" xfId="0" applyFont="1" applyFill="1" applyBorder="1" applyAlignment="1">
      <alignment horizontal="center" vertical="center" wrapText="1"/>
    </xf>
    <xf numFmtId="0" fontId="14" fillId="2" borderId="44" xfId="0" applyFont="1" applyFill="1" applyBorder="1" applyAlignment="1">
      <alignment horizontal="center" vertical="center" wrapText="1"/>
    </xf>
    <xf numFmtId="0" fontId="9" fillId="6" borderId="13" xfId="2" applyFont="1" applyFill="1" applyBorder="1" applyAlignment="1" applyProtection="1">
      <alignment horizontal="left" vertical="top" wrapText="1"/>
      <protection locked="0"/>
    </xf>
    <xf numFmtId="0" fontId="9" fillId="6" borderId="4" xfId="2" applyFont="1" applyFill="1" applyBorder="1" applyAlignment="1" applyProtection="1">
      <alignment horizontal="left" vertical="top" wrapText="1"/>
      <protection locked="0"/>
    </xf>
    <xf numFmtId="0" fontId="9" fillId="6" borderId="45" xfId="2" applyFont="1" applyFill="1" applyBorder="1" applyAlignment="1" applyProtection="1">
      <alignment horizontal="left" vertical="top" wrapText="1"/>
      <protection locked="0"/>
    </xf>
    <xf numFmtId="49" fontId="10" fillId="0" borderId="0" xfId="0" applyNumberFormat="1" applyFont="1" applyBorder="1" applyAlignment="1">
      <alignment horizontal="right" vertical="center" wrapText="1"/>
    </xf>
    <xf numFmtId="49" fontId="14" fillId="2" borderId="37" xfId="0" applyNumberFormat="1" applyFont="1" applyFill="1" applyBorder="1" applyAlignment="1">
      <alignment horizontal="left" vertical="center" wrapText="1"/>
    </xf>
    <xf numFmtId="49" fontId="14" fillId="2" borderId="38" xfId="0" applyNumberFormat="1" applyFont="1" applyFill="1" applyBorder="1" applyAlignment="1">
      <alignment horizontal="left" vertical="center" wrapText="1"/>
    </xf>
    <xf numFmtId="0" fontId="10" fillId="2" borderId="36" xfId="0" applyFont="1" applyFill="1" applyBorder="1" applyAlignment="1">
      <alignment horizontal="left" vertical="center" wrapText="1"/>
    </xf>
    <xf numFmtId="0" fontId="10" fillId="2" borderId="39" xfId="0" applyFont="1" applyFill="1" applyBorder="1" applyAlignment="1">
      <alignment horizontal="left" vertical="center" wrapText="1"/>
    </xf>
    <xf numFmtId="4" fontId="9" fillId="2" borderId="37" xfId="0" applyNumberFormat="1" applyFont="1" applyFill="1" applyBorder="1" applyAlignment="1">
      <alignment horizontal="center" vertical="center" wrapText="1"/>
    </xf>
    <xf numFmtId="4" fontId="9" fillId="2" borderId="38" xfId="0" applyNumberFormat="1" applyFont="1" applyFill="1" applyBorder="1" applyAlignment="1">
      <alignment horizontal="center" vertical="center" wrapText="1"/>
    </xf>
    <xf numFmtId="9" fontId="10" fillId="2" borderId="36" xfId="0" applyNumberFormat="1" applyFont="1" applyFill="1" applyBorder="1" applyAlignment="1">
      <alignment horizontal="right" vertical="center" wrapText="1"/>
    </xf>
    <xf numFmtId="9" fontId="10" fillId="2" borderId="39" xfId="0" applyNumberFormat="1" applyFont="1" applyFill="1" applyBorder="1" applyAlignment="1">
      <alignment horizontal="right" vertical="center" wrapText="1"/>
    </xf>
    <xf numFmtId="0" fontId="8" fillId="0" borderId="0" xfId="0" applyFont="1" applyAlignment="1" applyProtection="1">
      <alignment horizontal="left"/>
      <protection locked="0"/>
    </xf>
    <xf numFmtId="0" fontId="6" fillId="5" borderId="40" xfId="2" applyFont="1" applyFill="1" applyBorder="1" applyAlignment="1">
      <alignment horizontal="center" vertical="center" wrapText="1"/>
    </xf>
    <xf numFmtId="0" fontId="6" fillId="5" borderId="41" xfId="2" applyFont="1" applyFill="1" applyBorder="1" applyAlignment="1">
      <alignment horizontal="center" vertical="center" wrapText="1"/>
    </xf>
    <xf numFmtId="0" fontId="6" fillId="5" borderId="42" xfId="2" applyFont="1" applyFill="1" applyBorder="1" applyAlignment="1">
      <alignment horizontal="center" vertical="center" wrapText="1"/>
    </xf>
  </cellXfs>
  <cellStyles count="4">
    <cellStyle name="Normal 2" xfId="1"/>
    <cellStyle name="Normal 2 2" xfId="2"/>
    <cellStyle name="Нормален" xfId="0" builtinId="0"/>
    <cellStyle name="Нормален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6"/>
  <sheetViews>
    <sheetView tabSelected="1" topLeftCell="A274" zoomScale="106" zoomScaleNormal="106" workbookViewId="0">
      <selection activeCell="I5" sqref="I5"/>
    </sheetView>
  </sheetViews>
  <sheetFormatPr defaultRowHeight="15" x14ac:dyDescent="0.25"/>
  <cols>
    <col min="1" max="1" width="5.28515625" style="10" customWidth="1"/>
    <col min="2" max="2" width="62" style="11" customWidth="1"/>
    <col min="3" max="3" width="6.85546875" style="65" customWidth="1"/>
    <col min="4" max="4" width="9.140625" style="31"/>
    <col min="5" max="5" width="9.140625" style="32"/>
    <col min="6" max="6" width="13.85546875" style="33" customWidth="1"/>
    <col min="7" max="226" width="9.140625" style="2"/>
    <col min="227" max="227" width="5.28515625" style="2" customWidth="1"/>
    <col min="228" max="228" width="46.28515625" style="2" customWidth="1"/>
    <col min="229" max="229" width="7.85546875" style="2" customWidth="1"/>
    <col min="230" max="230" width="9.140625" style="2"/>
    <col min="231" max="231" width="8.85546875" style="2" customWidth="1"/>
    <col min="232" max="232" width="9.85546875" style="2" customWidth="1"/>
    <col min="233" max="16384" width="9.140625" style="2"/>
  </cols>
  <sheetData>
    <row r="1" spans="1:6" ht="14.25" x14ac:dyDescent="0.2">
      <c r="A1" s="176" t="s">
        <v>203</v>
      </c>
      <c r="B1" s="176"/>
      <c r="C1" s="176"/>
      <c r="D1" s="176"/>
      <c r="E1" s="176"/>
      <c r="F1" s="176"/>
    </row>
    <row r="2" spans="1:6" ht="12.75" x14ac:dyDescent="0.2">
      <c r="A2" s="185"/>
      <c r="B2" s="185"/>
      <c r="C2" s="185"/>
      <c r="D2" s="185"/>
      <c r="E2" s="185"/>
      <c r="F2" s="185"/>
    </row>
    <row r="3" spans="1:6" ht="16.5" thickBot="1" x14ac:dyDescent="0.3">
      <c r="A3" s="3"/>
      <c r="B3" s="4"/>
      <c r="C3" s="61"/>
      <c r="D3" s="14"/>
      <c r="E3" s="14"/>
      <c r="F3" s="14"/>
    </row>
    <row r="4" spans="1:6" ht="18.75" x14ac:dyDescent="0.2">
      <c r="A4" s="186" t="s">
        <v>15</v>
      </c>
      <c r="B4" s="187"/>
      <c r="C4" s="187"/>
      <c r="D4" s="187"/>
      <c r="E4" s="187"/>
      <c r="F4" s="188"/>
    </row>
    <row r="5" spans="1:6" ht="152.25" customHeight="1" x14ac:dyDescent="0.2">
      <c r="A5" s="173" t="s">
        <v>22</v>
      </c>
      <c r="B5" s="174"/>
      <c r="C5" s="174"/>
      <c r="D5" s="174"/>
      <c r="E5" s="174"/>
      <c r="F5" s="175"/>
    </row>
    <row r="6" spans="1:6" x14ac:dyDescent="0.25">
      <c r="A6" s="47"/>
      <c r="B6" s="48"/>
      <c r="C6" s="62"/>
      <c r="D6" s="49"/>
      <c r="E6" s="50"/>
      <c r="F6" s="51"/>
    </row>
    <row r="7" spans="1:6" ht="45.75" thickBot="1" x14ac:dyDescent="0.25">
      <c r="A7" s="52" t="s">
        <v>18</v>
      </c>
      <c r="B7" s="12" t="s">
        <v>19</v>
      </c>
      <c r="C7" s="12" t="s">
        <v>48</v>
      </c>
      <c r="D7" s="12" t="s">
        <v>129</v>
      </c>
      <c r="E7" s="13" t="s">
        <v>20</v>
      </c>
      <c r="F7" s="53" t="s">
        <v>21</v>
      </c>
    </row>
    <row r="8" spans="1:6" s="32" customFormat="1" ht="15.75" thickTop="1" x14ac:dyDescent="0.25">
      <c r="A8" s="71"/>
      <c r="B8" s="38" t="s">
        <v>14</v>
      </c>
      <c r="C8" s="63"/>
      <c r="D8" s="5"/>
      <c r="E8" s="6"/>
      <c r="F8" s="54"/>
    </row>
    <row r="9" spans="1:6" s="8" customFormat="1" x14ac:dyDescent="0.2">
      <c r="A9" s="103"/>
      <c r="B9" s="46" t="s">
        <v>89</v>
      </c>
      <c r="C9" s="15"/>
      <c r="D9" s="16"/>
      <c r="E9" s="17"/>
      <c r="F9" s="55"/>
    </row>
    <row r="10" spans="1:6" s="8" customFormat="1" ht="30" x14ac:dyDescent="0.2">
      <c r="A10" s="56">
        <v>1</v>
      </c>
      <c r="B10" s="34" t="s">
        <v>107</v>
      </c>
      <c r="C10" s="18" t="s">
        <v>26</v>
      </c>
      <c r="D10" s="19">
        <v>194.46</v>
      </c>
      <c r="E10" s="20"/>
      <c r="F10" s="57"/>
    </row>
    <row r="11" spans="1:6" s="8" customFormat="1" ht="60" x14ac:dyDescent="0.2">
      <c r="A11" s="56">
        <f>A10+1</f>
        <v>2</v>
      </c>
      <c r="B11" s="34" t="s">
        <v>133</v>
      </c>
      <c r="C11" s="18" t="s">
        <v>26</v>
      </c>
      <c r="D11" s="19">
        <v>211.11</v>
      </c>
      <c r="E11" s="20"/>
      <c r="F11" s="57"/>
    </row>
    <row r="12" spans="1:6" s="8" customFormat="1" ht="45" x14ac:dyDescent="0.2">
      <c r="A12" s="56">
        <f>A11+1</f>
        <v>3</v>
      </c>
      <c r="B12" s="34" t="s">
        <v>199</v>
      </c>
      <c r="C12" s="18" t="s">
        <v>44</v>
      </c>
      <c r="D12" s="19">
        <v>50.15</v>
      </c>
      <c r="E12" s="20"/>
      <c r="F12" s="57"/>
    </row>
    <row r="13" spans="1:6" s="8" customFormat="1" ht="30" x14ac:dyDescent="0.2">
      <c r="A13" s="56">
        <f t="shared" ref="A13:A29" si="0">1+A12</f>
        <v>4</v>
      </c>
      <c r="B13" s="34" t="s">
        <v>134</v>
      </c>
      <c r="C13" s="18" t="s">
        <v>27</v>
      </c>
      <c r="D13" s="19">
        <v>45.49</v>
      </c>
      <c r="E13" s="20"/>
      <c r="F13" s="57"/>
    </row>
    <row r="14" spans="1:6" s="8" customFormat="1" ht="18" x14ac:dyDescent="0.2">
      <c r="A14" s="56">
        <f t="shared" si="0"/>
        <v>5</v>
      </c>
      <c r="B14" s="34" t="s">
        <v>51</v>
      </c>
      <c r="C14" s="18" t="s">
        <v>26</v>
      </c>
      <c r="D14" s="19">
        <v>227.45</v>
      </c>
      <c r="E14" s="20"/>
      <c r="F14" s="57"/>
    </row>
    <row r="15" spans="1:6" s="8" customFormat="1" ht="30" x14ac:dyDescent="0.2">
      <c r="A15" s="56">
        <v>6</v>
      </c>
      <c r="B15" s="34" t="s">
        <v>93</v>
      </c>
      <c r="C15" s="18" t="s">
        <v>27</v>
      </c>
      <c r="D15" s="19">
        <v>21.15</v>
      </c>
      <c r="E15" s="20"/>
      <c r="F15" s="57"/>
    </row>
    <row r="16" spans="1:6" s="8" customFormat="1" ht="45" x14ac:dyDescent="0.2">
      <c r="A16" s="56">
        <f t="shared" si="0"/>
        <v>7</v>
      </c>
      <c r="B16" s="34" t="s">
        <v>108</v>
      </c>
      <c r="C16" s="18" t="s">
        <v>27</v>
      </c>
      <c r="D16" s="19">
        <v>8.4600000000000009</v>
      </c>
      <c r="E16" s="20"/>
      <c r="F16" s="57"/>
    </row>
    <row r="17" spans="1:6" s="8" customFormat="1" ht="30" x14ac:dyDescent="0.2">
      <c r="A17" s="56">
        <f t="shared" si="0"/>
        <v>8</v>
      </c>
      <c r="B17" s="34" t="s">
        <v>151</v>
      </c>
      <c r="C17" s="18" t="s">
        <v>27</v>
      </c>
      <c r="D17" s="19">
        <v>8.4600000000000009</v>
      </c>
      <c r="E17" s="20"/>
      <c r="F17" s="57"/>
    </row>
    <row r="18" spans="1:6" s="8" customFormat="1" ht="45" x14ac:dyDescent="0.2">
      <c r="A18" s="56">
        <f t="shared" si="0"/>
        <v>9</v>
      </c>
      <c r="B18" s="34" t="s">
        <v>135</v>
      </c>
      <c r="C18" s="18" t="s">
        <v>27</v>
      </c>
      <c r="D18" s="19">
        <v>19.2</v>
      </c>
      <c r="E18" s="20"/>
      <c r="F18" s="57"/>
    </row>
    <row r="19" spans="1:6" s="8" customFormat="1" ht="18" x14ac:dyDescent="0.2">
      <c r="A19" s="56">
        <f t="shared" si="0"/>
        <v>10</v>
      </c>
      <c r="B19" s="34" t="s">
        <v>95</v>
      </c>
      <c r="C19" s="18" t="s">
        <v>27</v>
      </c>
      <c r="D19" s="19">
        <v>2</v>
      </c>
      <c r="E19" s="20"/>
      <c r="F19" s="57"/>
    </row>
    <row r="20" spans="1:6" s="8" customFormat="1" ht="30" x14ac:dyDescent="0.2">
      <c r="A20" s="56">
        <f t="shared" si="0"/>
        <v>11</v>
      </c>
      <c r="B20" s="34" t="s">
        <v>10</v>
      </c>
      <c r="C20" s="18" t="s">
        <v>180</v>
      </c>
      <c r="D20" s="19">
        <v>5</v>
      </c>
      <c r="E20" s="20"/>
      <c r="F20" s="57"/>
    </row>
    <row r="21" spans="1:6" s="8" customFormat="1" ht="30" x14ac:dyDescent="0.2">
      <c r="A21" s="56">
        <f t="shared" si="0"/>
        <v>12</v>
      </c>
      <c r="B21" s="34" t="s">
        <v>136</v>
      </c>
      <c r="C21" s="18" t="s">
        <v>46</v>
      </c>
      <c r="D21" s="19">
        <v>1</v>
      </c>
      <c r="E21" s="20"/>
      <c r="F21" s="57"/>
    </row>
    <row r="22" spans="1:6" s="8" customFormat="1" ht="60" x14ac:dyDescent="0.2">
      <c r="A22" s="56">
        <f t="shared" si="0"/>
        <v>13</v>
      </c>
      <c r="B22" s="34" t="s">
        <v>152</v>
      </c>
      <c r="C22" s="18" t="s">
        <v>46</v>
      </c>
      <c r="D22" s="19">
        <v>2</v>
      </c>
      <c r="E22" s="20"/>
      <c r="F22" s="57"/>
    </row>
    <row r="23" spans="1:6" s="8" customFormat="1" ht="45" x14ac:dyDescent="0.2">
      <c r="A23" s="56">
        <f t="shared" si="0"/>
        <v>14</v>
      </c>
      <c r="B23" s="34" t="s">
        <v>153</v>
      </c>
      <c r="C23" s="18" t="s">
        <v>46</v>
      </c>
      <c r="D23" s="19">
        <v>1</v>
      </c>
      <c r="E23" s="20"/>
      <c r="F23" s="57"/>
    </row>
    <row r="24" spans="1:6" s="8" customFormat="1" ht="45" x14ac:dyDescent="0.2">
      <c r="A24" s="56">
        <f t="shared" si="0"/>
        <v>15</v>
      </c>
      <c r="B24" s="34" t="s">
        <v>55</v>
      </c>
      <c r="C24" s="18" t="s">
        <v>46</v>
      </c>
      <c r="D24" s="19">
        <v>3</v>
      </c>
      <c r="E24" s="20"/>
      <c r="F24" s="57"/>
    </row>
    <row r="25" spans="1:6" s="8" customFormat="1" x14ac:dyDescent="0.2">
      <c r="A25" s="56">
        <f t="shared" si="0"/>
        <v>16</v>
      </c>
      <c r="B25" s="34" t="s">
        <v>124</v>
      </c>
      <c r="C25" s="18" t="s">
        <v>46</v>
      </c>
      <c r="D25" s="19">
        <v>12</v>
      </c>
      <c r="E25" s="20"/>
      <c r="F25" s="57"/>
    </row>
    <row r="26" spans="1:6" s="8" customFormat="1" ht="30" x14ac:dyDescent="0.2">
      <c r="A26" s="56">
        <f t="shared" si="0"/>
        <v>17</v>
      </c>
      <c r="B26" s="34" t="s">
        <v>181</v>
      </c>
      <c r="C26" s="18" t="s">
        <v>27</v>
      </c>
      <c r="D26" s="19">
        <v>6.77</v>
      </c>
      <c r="E26" s="20"/>
      <c r="F26" s="57"/>
    </row>
    <row r="27" spans="1:6" s="8" customFormat="1" ht="30" x14ac:dyDescent="0.2">
      <c r="A27" s="56">
        <f t="shared" si="0"/>
        <v>18</v>
      </c>
      <c r="B27" s="34" t="s">
        <v>182</v>
      </c>
      <c r="C27" s="18" t="s">
        <v>47</v>
      </c>
      <c r="D27" s="19">
        <v>116.07</v>
      </c>
      <c r="E27" s="20"/>
      <c r="F27" s="57"/>
    </row>
    <row r="28" spans="1:6" s="8" customFormat="1" ht="30" x14ac:dyDescent="0.2">
      <c r="A28" s="56">
        <f t="shared" si="0"/>
        <v>19</v>
      </c>
      <c r="B28" s="34" t="s">
        <v>4</v>
      </c>
      <c r="C28" s="18" t="s">
        <v>27</v>
      </c>
      <c r="D28" s="19">
        <v>6.92</v>
      </c>
      <c r="E28" s="20"/>
      <c r="F28" s="57"/>
    </row>
    <row r="29" spans="1:6" s="8" customFormat="1" ht="18" x14ac:dyDescent="0.2">
      <c r="A29" s="56">
        <f t="shared" si="0"/>
        <v>20</v>
      </c>
      <c r="B29" s="34" t="s">
        <v>120</v>
      </c>
      <c r="C29" s="18" t="s">
        <v>27</v>
      </c>
      <c r="D29" s="19">
        <v>33</v>
      </c>
      <c r="E29" s="20"/>
      <c r="F29" s="57"/>
    </row>
    <row r="30" spans="1:6" s="8" customFormat="1" ht="15.75" thickBot="1" x14ac:dyDescent="0.25">
      <c r="A30" s="76"/>
      <c r="B30" s="77" t="s">
        <v>28</v>
      </c>
      <c r="C30" s="78"/>
      <c r="D30" s="79"/>
      <c r="E30" s="80"/>
      <c r="F30" s="81"/>
    </row>
    <row r="31" spans="1:6" s="8" customFormat="1" ht="15.75" thickTop="1" x14ac:dyDescent="0.2">
      <c r="A31" s="104"/>
      <c r="B31" s="82" t="s">
        <v>90</v>
      </c>
      <c r="C31" s="15"/>
      <c r="D31" s="16"/>
      <c r="E31" s="17"/>
      <c r="F31" s="83"/>
    </row>
    <row r="32" spans="1:6" s="8" customFormat="1" ht="18" x14ac:dyDescent="0.2">
      <c r="A32" s="56">
        <f>A29+1</f>
        <v>21</v>
      </c>
      <c r="B32" s="34" t="s">
        <v>96</v>
      </c>
      <c r="C32" s="18" t="s">
        <v>27</v>
      </c>
      <c r="D32" s="19">
        <v>13</v>
      </c>
      <c r="E32" s="20"/>
      <c r="F32" s="57"/>
    </row>
    <row r="33" spans="1:6" s="8" customFormat="1" x14ac:dyDescent="0.2">
      <c r="A33" s="56">
        <v>22</v>
      </c>
      <c r="B33" s="34" t="s">
        <v>7</v>
      </c>
      <c r="C33" s="18" t="s">
        <v>44</v>
      </c>
      <c r="D33" s="19">
        <v>203</v>
      </c>
      <c r="E33" s="20"/>
      <c r="F33" s="57"/>
    </row>
    <row r="34" spans="1:6" s="8" customFormat="1" ht="30" x14ac:dyDescent="0.2">
      <c r="A34" s="56">
        <v>23</v>
      </c>
      <c r="B34" s="34" t="s">
        <v>183</v>
      </c>
      <c r="C34" s="18" t="s">
        <v>27</v>
      </c>
      <c r="D34" s="19">
        <v>36</v>
      </c>
      <c r="E34" s="20"/>
      <c r="F34" s="57"/>
    </row>
    <row r="35" spans="1:6" s="8" customFormat="1" ht="30" x14ac:dyDescent="0.2">
      <c r="A35" s="56">
        <v>24</v>
      </c>
      <c r="B35" s="34" t="s">
        <v>184</v>
      </c>
      <c r="C35" s="18" t="s">
        <v>26</v>
      </c>
      <c r="D35" s="20">
        <v>132.5</v>
      </c>
      <c r="E35" s="20"/>
      <c r="F35" s="57"/>
    </row>
    <row r="36" spans="1:6" s="8" customFormat="1" ht="30" x14ac:dyDescent="0.2">
      <c r="A36" s="56">
        <v>25</v>
      </c>
      <c r="B36" s="34" t="s">
        <v>185</v>
      </c>
      <c r="C36" s="18" t="s">
        <v>47</v>
      </c>
      <c r="D36" s="20">
        <v>4004</v>
      </c>
      <c r="E36" s="20"/>
      <c r="F36" s="57"/>
    </row>
    <row r="37" spans="1:6" s="8" customFormat="1" ht="30" x14ac:dyDescent="0.2">
      <c r="A37" s="56">
        <v>26</v>
      </c>
      <c r="B37" s="34" t="s">
        <v>200</v>
      </c>
      <c r="C37" s="18" t="s">
        <v>27</v>
      </c>
      <c r="D37" s="19">
        <v>71.12</v>
      </c>
      <c r="E37" s="20"/>
      <c r="F37" s="57"/>
    </row>
    <row r="38" spans="1:6" s="8" customFormat="1" ht="18" x14ac:dyDescent="0.2">
      <c r="A38" s="56">
        <v>27</v>
      </c>
      <c r="B38" s="34" t="s">
        <v>137</v>
      </c>
      <c r="C38" s="18" t="s">
        <v>26</v>
      </c>
      <c r="D38" s="19">
        <v>190.73</v>
      </c>
      <c r="E38" s="20"/>
      <c r="F38" s="57"/>
    </row>
    <row r="39" spans="1:6" s="8" customFormat="1" ht="18" x14ac:dyDescent="0.2">
      <c r="A39" s="56">
        <v>28</v>
      </c>
      <c r="B39" s="34" t="s">
        <v>5</v>
      </c>
      <c r="C39" s="18" t="s">
        <v>27</v>
      </c>
      <c r="D39" s="19">
        <v>24.48</v>
      </c>
      <c r="E39" s="20"/>
      <c r="F39" s="57"/>
    </row>
    <row r="40" spans="1:6" s="8" customFormat="1" ht="45" x14ac:dyDescent="0.2">
      <c r="A40" s="56">
        <v>29</v>
      </c>
      <c r="B40" s="34" t="s">
        <v>202</v>
      </c>
      <c r="C40" s="18" t="s">
        <v>26</v>
      </c>
      <c r="D40" s="19">
        <v>62.82</v>
      </c>
      <c r="E40" s="20"/>
      <c r="F40" s="57"/>
    </row>
    <row r="41" spans="1:6" s="8" customFormat="1" ht="30" x14ac:dyDescent="0.2">
      <c r="A41" s="56">
        <f t="shared" ref="A41:A57" si="1">1+A40</f>
        <v>30</v>
      </c>
      <c r="B41" s="34" t="s">
        <v>138</v>
      </c>
      <c r="C41" s="18" t="s">
        <v>26</v>
      </c>
      <c r="D41" s="19">
        <v>929.11</v>
      </c>
      <c r="E41" s="20"/>
      <c r="F41" s="57"/>
    </row>
    <row r="42" spans="1:6" s="8" customFormat="1" ht="45" x14ac:dyDescent="0.2">
      <c r="A42" s="56">
        <f t="shared" si="1"/>
        <v>31</v>
      </c>
      <c r="B42" s="34" t="s">
        <v>16</v>
      </c>
      <c r="C42" s="18" t="s">
        <v>26</v>
      </c>
      <c r="D42" s="19">
        <v>92.91</v>
      </c>
      <c r="E42" s="20"/>
      <c r="F42" s="57"/>
    </row>
    <row r="43" spans="1:6" s="8" customFormat="1" ht="60" x14ac:dyDescent="0.2">
      <c r="A43" s="56">
        <f>1+A42</f>
        <v>32</v>
      </c>
      <c r="B43" s="34" t="s">
        <v>131</v>
      </c>
      <c r="C43" s="18" t="s">
        <v>26</v>
      </c>
      <c r="D43" s="19">
        <v>929.11</v>
      </c>
      <c r="E43" s="20"/>
      <c r="F43" s="57"/>
    </row>
    <row r="44" spans="1:6" s="8" customFormat="1" ht="30" x14ac:dyDescent="0.2">
      <c r="A44" s="56">
        <f t="shared" si="1"/>
        <v>33</v>
      </c>
      <c r="B44" s="36" t="s">
        <v>139</v>
      </c>
      <c r="C44" s="18" t="s">
        <v>27</v>
      </c>
      <c r="D44" s="19">
        <v>13.1</v>
      </c>
      <c r="E44" s="20"/>
      <c r="F44" s="57"/>
    </row>
    <row r="45" spans="1:6" s="8" customFormat="1" ht="18" x14ac:dyDescent="0.2">
      <c r="A45" s="56">
        <f t="shared" si="1"/>
        <v>34</v>
      </c>
      <c r="B45" s="24" t="s">
        <v>50</v>
      </c>
      <c r="C45" s="18" t="s">
        <v>27</v>
      </c>
      <c r="D45" s="22">
        <v>1.3005</v>
      </c>
      <c r="E45" s="20"/>
      <c r="F45" s="57"/>
    </row>
    <row r="46" spans="1:6" s="8" customFormat="1" ht="18" x14ac:dyDescent="0.2">
      <c r="A46" s="56">
        <f t="shared" si="1"/>
        <v>35</v>
      </c>
      <c r="B46" s="36" t="s">
        <v>51</v>
      </c>
      <c r="C46" s="18" t="s">
        <v>26</v>
      </c>
      <c r="D46" s="19">
        <v>42.58</v>
      </c>
      <c r="E46" s="20"/>
      <c r="F46" s="57"/>
    </row>
    <row r="47" spans="1:6" s="8" customFormat="1" ht="30" x14ac:dyDescent="0.2">
      <c r="A47" s="56">
        <f t="shared" si="1"/>
        <v>36</v>
      </c>
      <c r="B47" s="36" t="s">
        <v>197</v>
      </c>
      <c r="C47" s="18" t="s">
        <v>27</v>
      </c>
      <c r="D47" s="22">
        <v>9.1999999999999993</v>
      </c>
      <c r="E47" s="20"/>
      <c r="F47" s="57"/>
    </row>
    <row r="48" spans="1:6" s="8" customFormat="1" ht="30" x14ac:dyDescent="0.2">
      <c r="A48" s="56">
        <f t="shared" si="1"/>
        <v>37</v>
      </c>
      <c r="B48" s="34" t="s">
        <v>140</v>
      </c>
      <c r="C48" s="18" t="s">
        <v>44</v>
      </c>
      <c r="D48" s="19">
        <v>182.17</v>
      </c>
      <c r="E48" s="20"/>
      <c r="F48" s="57"/>
    </row>
    <row r="49" spans="1:6" s="8" customFormat="1" ht="30" x14ac:dyDescent="0.2">
      <c r="A49" s="56">
        <f t="shared" si="1"/>
        <v>38</v>
      </c>
      <c r="B49" s="34" t="s">
        <v>13</v>
      </c>
      <c r="C49" s="18" t="s">
        <v>44</v>
      </c>
      <c r="D49" s="19">
        <v>20.5</v>
      </c>
      <c r="E49" s="20"/>
      <c r="F49" s="57"/>
    </row>
    <row r="50" spans="1:6" s="8" customFormat="1" ht="18" x14ac:dyDescent="0.2">
      <c r="A50" s="56">
        <f t="shared" si="1"/>
        <v>39</v>
      </c>
      <c r="B50" s="34" t="s">
        <v>53</v>
      </c>
      <c r="C50" s="18" t="s">
        <v>26</v>
      </c>
      <c r="D50" s="19">
        <v>1.2</v>
      </c>
      <c r="E50" s="20"/>
      <c r="F50" s="57"/>
    </row>
    <row r="51" spans="1:6" s="8" customFormat="1" x14ac:dyDescent="0.2">
      <c r="A51" s="56">
        <f t="shared" si="1"/>
        <v>40</v>
      </c>
      <c r="B51" s="34" t="s">
        <v>97</v>
      </c>
      <c r="C51" s="18" t="s">
        <v>43</v>
      </c>
      <c r="D51" s="19">
        <v>10</v>
      </c>
      <c r="E51" s="20"/>
      <c r="F51" s="57"/>
    </row>
    <row r="52" spans="1:6" s="8" customFormat="1" ht="45" x14ac:dyDescent="0.2">
      <c r="A52" s="56">
        <f t="shared" si="1"/>
        <v>41</v>
      </c>
      <c r="B52" s="34" t="s">
        <v>55</v>
      </c>
      <c r="C52" s="18" t="s">
        <v>46</v>
      </c>
      <c r="D52" s="19">
        <v>1</v>
      </c>
      <c r="E52" s="20"/>
      <c r="F52" s="57"/>
    </row>
    <row r="53" spans="1:6" s="8" customFormat="1" ht="60" x14ac:dyDescent="0.2">
      <c r="A53" s="56">
        <f t="shared" si="1"/>
        <v>42</v>
      </c>
      <c r="B53" s="34" t="s">
        <v>150</v>
      </c>
      <c r="C53" s="18" t="s">
        <v>43</v>
      </c>
      <c r="D53" s="19">
        <v>4</v>
      </c>
      <c r="E53" s="20"/>
      <c r="F53" s="57"/>
    </row>
    <row r="54" spans="1:6" s="8" customFormat="1" ht="60" x14ac:dyDescent="0.2">
      <c r="A54" s="56">
        <f t="shared" si="1"/>
        <v>43</v>
      </c>
      <c r="B54" s="34" t="s">
        <v>152</v>
      </c>
      <c r="C54" s="18" t="s">
        <v>46</v>
      </c>
      <c r="D54" s="19">
        <v>4</v>
      </c>
      <c r="E54" s="20"/>
      <c r="F54" s="57"/>
    </row>
    <row r="55" spans="1:6" s="8" customFormat="1" ht="45" x14ac:dyDescent="0.2">
      <c r="A55" s="56">
        <f t="shared" si="1"/>
        <v>44</v>
      </c>
      <c r="B55" s="34" t="s">
        <v>153</v>
      </c>
      <c r="C55" s="18" t="s">
        <v>46</v>
      </c>
      <c r="D55" s="19">
        <v>2</v>
      </c>
      <c r="E55" s="20"/>
      <c r="F55" s="57"/>
    </row>
    <row r="56" spans="1:6" s="8" customFormat="1" ht="75" x14ac:dyDescent="0.2">
      <c r="A56" s="56">
        <f t="shared" si="1"/>
        <v>45</v>
      </c>
      <c r="B56" s="34" t="s">
        <v>9</v>
      </c>
      <c r="C56" s="18" t="s">
        <v>180</v>
      </c>
      <c r="D56" s="19">
        <v>1</v>
      </c>
      <c r="E56" s="20"/>
      <c r="F56" s="57"/>
    </row>
    <row r="57" spans="1:6" s="8" customFormat="1" ht="18" x14ac:dyDescent="0.2">
      <c r="A57" s="56">
        <f t="shared" si="1"/>
        <v>46</v>
      </c>
      <c r="B57" s="34" t="s">
        <v>120</v>
      </c>
      <c r="C57" s="18" t="s">
        <v>27</v>
      </c>
      <c r="D57" s="19">
        <v>70</v>
      </c>
      <c r="E57" s="20"/>
      <c r="F57" s="57"/>
    </row>
    <row r="58" spans="1:6" s="8" customFormat="1" ht="15.75" thickBot="1" x14ac:dyDescent="0.25">
      <c r="A58" s="76"/>
      <c r="B58" s="77" t="s">
        <v>29</v>
      </c>
      <c r="C58" s="78"/>
      <c r="D58" s="79"/>
      <c r="E58" s="80"/>
      <c r="F58" s="81"/>
    </row>
    <row r="59" spans="1:6" s="8" customFormat="1" ht="15.75" thickTop="1" x14ac:dyDescent="0.2">
      <c r="A59" s="104"/>
      <c r="B59" s="82" t="s">
        <v>98</v>
      </c>
      <c r="C59" s="15"/>
      <c r="D59" s="16"/>
      <c r="E59" s="17"/>
      <c r="F59" s="83"/>
    </row>
    <row r="60" spans="1:6" s="8" customFormat="1" x14ac:dyDescent="0.2">
      <c r="A60" s="56">
        <v>47</v>
      </c>
      <c r="B60" s="34" t="s">
        <v>7</v>
      </c>
      <c r="C60" s="18" t="s">
        <v>44</v>
      </c>
      <c r="D60" s="19">
        <v>156.74</v>
      </c>
      <c r="E60" s="20"/>
      <c r="F60" s="57"/>
    </row>
    <row r="61" spans="1:6" s="8" customFormat="1" ht="30" x14ac:dyDescent="0.2">
      <c r="A61" s="56">
        <v>48</v>
      </c>
      <c r="B61" s="36" t="s">
        <v>143</v>
      </c>
      <c r="C61" s="18" t="s">
        <v>27</v>
      </c>
      <c r="D61" s="22">
        <v>9.4</v>
      </c>
      <c r="E61" s="20"/>
      <c r="F61" s="57"/>
    </row>
    <row r="62" spans="1:6" s="8" customFormat="1" ht="18" x14ac:dyDescent="0.2">
      <c r="A62" s="56">
        <v>49</v>
      </c>
      <c r="B62" s="24" t="s">
        <v>50</v>
      </c>
      <c r="C62" s="18" t="s">
        <v>27</v>
      </c>
      <c r="D62" s="22">
        <v>0.94</v>
      </c>
      <c r="E62" s="20"/>
      <c r="F62" s="57"/>
    </row>
    <row r="63" spans="1:6" s="8" customFormat="1" ht="18" x14ac:dyDescent="0.2">
      <c r="A63" s="56">
        <v>50</v>
      </c>
      <c r="B63" s="36" t="s">
        <v>142</v>
      </c>
      <c r="C63" s="18" t="s">
        <v>26</v>
      </c>
      <c r="D63" s="19">
        <v>31.4</v>
      </c>
      <c r="E63" s="20"/>
      <c r="F63" s="57"/>
    </row>
    <row r="64" spans="1:6" s="8" customFormat="1" ht="30" x14ac:dyDescent="0.2">
      <c r="A64" s="56">
        <v>51</v>
      </c>
      <c r="B64" s="36" t="s">
        <v>197</v>
      </c>
      <c r="C64" s="18" t="s">
        <v>27</v>
      </c>
      <c r="D64" s="22">
        <v>6.3</v>
      </c>
      <c r="E64" s="20"/>
      <c r="F64" s="57"/>
    </row>
    <row r="65" spans="1:6" s="8" customFormat="1" ht="30" x14ac:dyDescent="0.2">
      <c r="A65" s="56">
        <v>52</v>
      </c>
      <c r="B65" s="34" t="s">
        <v>52</v>
      </c>
      <c r="C65" s="18" t="s">
        <v>44</v>
      </c>
      <c r="D65" s="19">
        <v>156.74</v>
      </c>
      <c r="E65" s="20"/>
      <c r="F65" s="57"/>
    </row>
    <row r="66" spans="1:6" s="8" customFormat="1" ht="30" x14ac:dyDescent="0.2">
      <c r="A66" s="56">
        <v>53</v>
      </c>
      <c r="B66" s="34" t="s">
        <v>192</v>
      </c>
      <c r="C66" s="18" t="s">
        <v>26</v>
      </c>
      <c r="D66" s="19">
        <v>447.92</v>
      </c>
      <c r="E66" s="20"/>
      <c r="F66" s="57"/>
    </row>
    <row r="67" spans="1:6" s="8" customFormat="1" ht="30" x14ac:dyDescent="0.2">
      <c r="A67" s="56">
        <v>54</v>
      </c>
      <c r="B67" s="34" t="s">
        <v>186</v>
      </c>
      <c r="C67" s="18" t="s">
        <v>27</v>
      </c>
      <c r="D67" s="19">
        <v>27.32</v>
      </c>
      <c r="E67" s="20"/>
      <c r="F67" s="57"/>
    </row>
    <row r="68" spans="1:6" s="8" customFormat="1" ht="30" x14ac:dyDescent="0.2">
      <c r="A68" s="56">
        <v>55</v>
      </c>
      <c r="B68" s="34" t="s">
        <v>17</v>
      </c>
      <c r="C68" s="18" t="s">
        <v>26</v>
      </c>
      <c r="D68" s="19">
        <v>47.4</v>
      </c>
      <c r="E68" s="20"/>
      <c r="F68" s="57"/>
    </row>
    <row r="69" spans="1:6" s="8" customFormat="1" ht="30" x14ac:dyDescent="0.2">
      <c r="A69" s="56">
        <v>56</v>
      </c>
      <c r="B69" s="34" t="s">
        <v>145</v>
      </c>
      <c r="C69" s="18" t="s">
        <v>27</v>
      </c>
      <c r="D69" s="19">
        <v>14.26</v>
      </c>
      <c r="E69" s="20"/>
      <c r="F69" s="57"/>
    </row>
    <row r="70" spans="1:6" s="8" customFormat="1" ht="30" x14ac:dyDescent="0.2">
      <c r="A70" s="56">
        <v>57</v>
      </c>
      <c r="B70" s="34" t="s">
        <v>187</v>
      </c>
      <c r="C70" s="18" t="s">
        <v>47</v>
      </c>
      <c r="D70" s="19">
        <v>940.3</v>
      </c>
      <c r="E70" s="20"/>
      <c r="F70" s="57"/>
    </row>
    <row r="71" spans="1:6" s="8" customFormat="1" ht="60" x14ac:dyDescent="0.2">
      <c r="A71" s="56">
        <v>58</v>
      </c>
      <c r="B71" s="34" t="s">
        <v>188</v>
      </c>
      <c r="C71" s="18" t="s">
        <v>27</v>
      </c>
      <c r="D71" s="19">
        <v>34.159999999999997</v>
      </c>
      <c r="E71" s="20"/>
      <c r="F71" s="57"/>
    </row>
    <row r="72" spans="1:6" s="8" customFormat="1" ht="18" x14ac:dyDescent="0.2">
      <c r="A72" s="56">
        <v>59</v>
      </c>
      <c r="B72" s="34" t="s">
        <v>45</v>
      </c>
      <c r="C72" s="18" t="s">
        <v>26</v>
      </c>
      <c r="D72" s="19">
        <v>47.4</v>
      </c>
      <c r="E72" s="20"/>
      <c r="F72" s="57"/>
    </row>
    <row r="73" spans="1:6" s="8" customFormat="1" ht="18" x14ac:dyDescent="0.2">
      <c r="A73" s="56">
        <v>60</v>
      </c>
      <c r="B73" s="34" t="s">
        <v>144</v>
      </c>
      <c r="C73" s="18" t="s">
        <v>26</v>
      </c>
      <c r="D73" s="21">
        <v>243.27</v>
      </c>
      <c r="E73" s="20"/>
      <c r="F73" s="57"/>
    </row>
    <row r="74" spans="1:6" s="8" customFormat="1" ht="60" x14ac:dyDescent="0.2">
      <c r="A74" s="56">
        <v>61</v>
      </c>
      <c r="B74" s="34" t="s">
        <v>99</v>
      </c>
      <c r="C74" s="18" t="s">
        <v>26</v>
      </c>
      <c r="D74" s="23">
        <v>36.93</v>
      </c>
      <c r="E74" s="20"/>
      <c r="F74" s="57"/>
    </row>
    <row r="75" spans="1:6" s="8" customFormat="1" ht="18" x14ac:dyDescent="0.2">
      <c r="A75" s="56">
        <v>62</v>
      </c>
      <c r="B75" s="34" t="s">
        <v>146</v>
      </c>
      <c r="C75" s="18" t="s">
        <v>27</v>
      </c>
      <c r="D75" s="19">
        <v>5</v>
      </c>
      <c r="E75" s="20"/>
      <c r="F75" s="57"/>
    </row>
    <row r="76" spans="1:6" s="8" customFormat="1" ht="30" x14ac:dyDescent="0.2">
      <c r="A76" s="56">
        <v>63</v>
      </c>
      <c r="B76" s="34" t="s">
        <v>189</v>
      </c>
      <c r="C76" s="18" t="s">
        <v>27</v>
      </c>
      <c r="D76" s="19">
        <v>13.44</v>
      </c>
      <c r="E76" s="20"/>
      <c r="F76" s="57"/>
    </row>
    <row r="77" spans="1:6" s="8" customFormat="1" ht="18" x14ac:dyDescent="0.2">
      <c r="A77" s="56">
        <v>64</v>
      </c>
      <c r="B77" s="34" t="s">
        <v>1</v>
      </c>
      <c r="C77" s="18" t="s">
        <v>27</v>
      </c>
      <c r="D77" s="19">
        <v>3.36</v>
      </c>
      <c r="E77" s="20"/>
      <c r="F77" s="57"/>
    </row>
    <row r="78" spans="1:6" s="8" customFormat="1" ht="30" x14ac:dyDescent="0.2">
      <c r="A78" s="56">
        <v>65</v>
      </c>
      <c r="B78" s="34" t="s">
        <v>101</v>
      </c>
      <c r="C78" s="18" t="s">
        <v>26</v>
      </c>
      <c r="D78" s="19">
        <v>38.4</v>
      </c>
      <c r="E78" s="20"/>
      <c r="F78" s="57"/>
    </row>
    <row r="79" spans="1:6" s="8" customFormat="1" ht="18" x14ac:dyDescent="0.2">
      <c r="A79" s="56">
        <v>66</v>
      </c>
      <c r="B79" s="34" t="s">
        <v>190</v>
      </c>
      <c r="C79" s="18" t="s">
        <v>27</v>
      </c>
      <c r="D79" s="19">
        <v>14.4</v>
      </c>
      <c r="E79" s="20"/>
      <c r="F79" s="57"/>
    </row>
    <row r="80" spans="1:6" s="8" customFormat="1" x14ac:dyDescent="0.2">
      <c r="A80" s="56">
        <v>67</v>
      </c>
      <c r="B80" s="34" t="s">
        <v>2</v>
      </c>
      <c r="C80" s="18" t="s">
        <v>47</v>
      </c>
      <c r="D80" s="19">
        <v>550</v>
      </c>
      <c r="E80" s="20"/>
      <c r="F80" s="57"/>
    </row>
    <row r="81" spans="1:6" s="8" customFormat="1" ht="18" x14ac:dyDescent="0.2">
      <c r="A81" s="56">
        <v>68</v>
      </c>
      <c r="B81" s="34" t="s">
        <v>191</v>
      </c>
      <c r="C81" s="18" t="s">
        <v>27</v>
      </c>
      <c r="D81" s="19">
        <v>2</v>
      </c>
      <c r="E81" s="20"/>
      <c r="F81" s="57"/>
    </row>
    <row r="82" spans="1:6" s="8" customFormat="1" ht="45" x14ac:dyDescent="0.2">
      <c r="A82" s="56">
        <v>69</v>
      </c>
      <c r="B82" s="34" t="s">
        <v>122</v>
      </c>
      <c r="C82" s="18" t="s">
        <v>44</v>
      </c>
      <c r="D82" s="19">
        <v>47.83</v>
      </c>
      <c r="E82" s="20"/>
      <c r="F82" s="57"/>
    </row>
    <row r="83" spans="1:6" s="8" customFormat="1" ht="18" x14ac:dyDescent="0.2">
      <c r="A83" s="56">
        <v>70</v>
      </c>
      <c r="B83" s="34" t="s">
        <v>100</v>
      </c>
      <c r="C83" s="18" t="s">
        <v>26</v>
      </c>
      <c r="D83" s="19">
        <v>50.16</v>
      </c>
      <c r="E83" s="20"/>
      <c r="F83" s="57"/>
    </row>
    <row r="84" spans="1:6" s="8" customFormat="1" ht="18" x14ac:dyDescent="0.2">
      <c r="A84" s="56">
        <v>71</v>
      </c>
      <c r="B84" s="34" t="s">
        <v>123</v>
      </c>
      <c r="C84" s="18" t="s">
        <v>26</v>
      </c>
      <c r="D84" s="19">
        <v>50.16</v>
      </c>
      <c r="E84" s="20"/>
      <c r="F84" s="57"/>
    </row>
    <row r="85" spans="1:6" s="8" customFormat="1" ht="60" x14ac:dyDescent="0.2">
      <c r="A85" s="56">
        <v>72</v>
      </c>
      <c r="B85" s="34" t="s">
        <v>119</v>
      </c>
      <c r="C85" s="18" t="s">
        <v>26</v>
      </c>
      <c r="D85" s="19">
        <v>50.16</v>
      </c>
      <c r="E85" s="20"/>
      <c r="F85" s="57"/>
    </row>
    <row r="86" spans="1:6" s="8" customFormat="1" ht="60" x14ac:dyDescent="0.2">
      <c r="A86" s="56">
        <v>73</v>
      </c>
      <c r="B86" s="34" t="s">
        <v>141</v>
      </c>
      <c r="C86" s="18" t="s">
        <v>46</v>
      </c>
      <c r="D86" s="19">
        <v>5</v>
      </c>
      <c r="E86" s="20"/>
      <c r="F86" s="57"/>
    </row>
    <row r="87" spans="1:6" s="8" customFormat="1" ht="60" x14ac:dyDescent="0.2">
      <c r="A87" s="56">
        <v>74</v>
      </c>
      <c r="B87" s="34" t="s">
        <v>152</v>
      </c>
      <c r="C87" s="18" t="s">
        <v>46</v>
      </c>
      <c r="D87" s="19">
        <v>3</v>
      </c>
      <c r="E87" s="20"/>
      <c r="F87" s="57"/>
    </row>
    <row r="88" spans="1:6" s="8" customFormat="1" ht="45" x14ac:dyDescent="0.2">
      <c r="A88" s="56">
        <v>75</v>
      </c>
      <c r="B88" s="34" t="s">
        <v>11</v>
      </c>
      <c r="C88" s="18" t="s">
        <v>46</v>
      </c>
      <c r="D88" s="19">
        <v>3</v>
      </c>
      <c r="E88" s="20"/>
      <c r="F88" s="57"/>
    </row>
    <row r="89" spans="1:6" s="8" customFormat="1" ht="18" x14ac:dyDescent="0.2">
      <c r="A89" s="56">
        <v>76</v>
      </c>
      <c r="B89" s="34" t="s">
        <v>120</v>
      </c>
      <c r="C89" s="18" t="s">
        <v>27</v>
      </c>
      <c r="D89" s="19">
        <v>70</v>
      </c>
      <c r="E89" s="20"/>
      <c r="F89" s="57"/>
    </row>
    <row r="90" spans="1:6" s="32" customFormat="1" ht="15.75" thickBot="1" x14ac:dyDescent="0.3">
      <c r="A90" s="76"/>
      <c r="B90" s="77" t="s">
        <v>30</v>
      </c>
      <c r="C90" s="78"/>
      <c r="D90" s="79"/>
      <c r="E90" s="80"/>
      <c r="F90" s="81"/>
    </row>
    <row r="91" spans="1:6" s="8" customFormat="1" ht="15.75" thickTop="1" x14ac:dyDescent="0.2">
      <c r="A91" s="105"/>
      <c r="B91" s="82" t="s">
        <v>92</v>
      </c>
      <c r="C91" s="15"/>
      <c r="D91" s="16"/>
      <c r="E91" s="17"/>
      <c r="F91" s="83"/>
    </row>
    <row r="92" spans="1:6" s="8" customFormat="1" x14ac:dyDescent="0.2">
      <c r="A92" s="58">
        <v>77</v>
      </c>
      <c r="B92" s="37" t="s">
        <v>0</v>
      </c>
      <c r="C92" s="18" t="s">
        <v>180</v>
      </c>
      <c r="D92" s="19">
        <v>4</v>
      </c>
      <c r="E92" s="20"/>
      <c r="F92" s="57"/>
    </row>
    <row r="93" spans="1:6" s="8" customFormat="1" ht="18" x14ac:dyDescent="0.2">
      <c r="A93" s="58">
        <v>78</v>
      </c>
      <c r="B93" s="34" t="s">
        <v>193</v>
      </c>
      <c r="C93" s="18" t="s">
        <v>27</v>
      </c>
      <c r="D93" s="19">
        <v>24.87</v>
      </c>
      <c r="E93" s="20"/>
      <c r="F93" s="57"/>
    </row>
    <row r="94" spans="1:6" s="8" customFormat="1" ht="30" x14ac:dyDescent="0.2">
      <c r="A94" s="58">
        <v>79</v>
      </c>
      <c r="B94" s="34" t="s">
        <v>194</v>
      </c>
      <c r="C94" s="18" t="s">
        <v>47</v>
      </c>
      <c r="D94" s="19">
        <v>525</v>
      </c>
      <c r="E94" s="20"/>
      <c r="F94" s="57"/>
    </row>
    <row r="95" spans="1:6" s="8" customFormat="1" ht="18" x14ac:dyDescent="0.2">
      <c r="A95" s="58">
        <v>80</v>
      </c>
      <c r="B95" s="34" t="s">
        <v>195</v>
      </c>
      <c r="C95" s="18" t="s">
        <v>27</v>
      </c>
      <c r="D95" s="19">
        <v>23.45</v>
      </c>
      <c r="E95" s="20"/>
      <c r="F95" s="57"/>
    </row>
    <row r="96" spans="1:6" s="8" customFormat="1" x14ac:dyDescent="0.2">
      <c r="A96" s="58">
        <v>81</v>
      </c>
      <c r="B96" s="34" t="s">
        <v>196</v>
      </c>
      <c r="C96" s="18" t="s">
        <v>180</v>
      </c>
      <c r="D96" s="19">
        <v>14</v>
      </c>
      <c r="E96" s="20"/>
      <c r="F96" s="57"/>
    </row>
    <row r="97" spans="1:6" s="8" customFormat="1" ht="30" x14ac:dyDescent="0.2">
      <c r="A97" s="58">
        <v>82</v>
      </c>
      <c r="B97" s="34" t="s">
        <v>3</v>
      </c>
      <c r="C97" s="18" t="s">
        <v>26</v>
      </c>
      <c r="D97" s="7">
        <v>75.95</v>
      </c>
      <c r="E97" s="20"/>
      <c r="F97" s="57"/>
    </row>
    <row r="98" spans="1:6" s="8" customFormat="1" ht="30" x14ac:dyDescent="0.2">
      <c r="A98" s="58">
        <v>83</v>
      </c>
      <c r="B98" s="34" t="s">
        <v>147</v>
      </c>
      <c r="C98" s="18" t="s">
        <v>26</v>
      </c>
      <c r="D98" s="19">
        <v>4.5199999999999996</v>
      </c>
      <c r="E98" s="20"/>
      <c r="F98" s="57"/>
    </row>
    <row r="99" spans="1:6" s="8" customFormat="1" ht="30" x14ac:dyDescent="0.2">
      <c r="A99" s="58">
        <v>84</v>
      </c>
      <c r="B99" s="34" t="s">
        <v>132</v>
      </c>
      <c r="C99" s="18" t="s">
        <v>46</v>
      </c>
      <c r="D99" s="19">
        <v>2</v>
      </c>
      <c r="E99" s="20"/>
      <c r="F99" s="57"/>
    </row>
    <row r="100" spans="1:6" s="8" customFormat="1" x14ac:dyDescent="0.2">
      <c r="A100" s="58">
        <v>85</v>
      </c>
      <c r="B100" s="34" t="s">
        <v>102</v>
      </c>
      <c r="C100" s="18" t="s">
        <v>46</v>
      </c>
      <c r="D100" s="19">
        <v>1</v>
      </c>
      <c r="E100" s="20"/>
      <c r="F100" s="57"/>
    </row>
    <row r="101" spans="1:6" s="8" customFormat="1" x14ac:dyDescent="0.2">
      <c r="A101" s="58">
        <v>86</v>
      </c>
      <c r="B101" s="29" t="s">
        <v>103</v>
      </c>
      <c r="C101" s="18" t="s">
        <v>46</v>
      </c>
      <c r="D101" s="19">
        <v>1</v>
      </c>
      <c r="E101" s="20"/>
      <c r="F101" s="57"/>
    </row>
    <row r="102" spans="1:6" s="8" customFormat="1" x14ac:dyDescent="0.2">
      <c r="A102" s="58">
        <v>87</v>
      </c>
      <c r="B102" s="34" t="s">
        <v>56</v>
      </c>
      <c r="C102" s="18" t="s">
        <v>46</v>
      </c>
      <c r="D102" s="19">
        <v>1</v>
      </c>
      <c r="E102" s="20"/>
      <c r="F102" s="57"/>
    </row>
    <row r="103" spans="1:6" s="8" customFormat="1" ht="60" x14ac:dyDescent="0.2">
      <c r="A103" s="58">
        <v>88</v>
      </c>
      <c r="B103" s="34" t="s">
        <v>152</v>
      </c>
      <c r="C103" s="18" t="s">
        <v>46</v>
      </c>
      <c r="D103" s="19">
        <v>2</v>
      </c>
      <c r="E103" s="20"/>
      <c r="F103" s="57"/>
    </row>
    <row r="104" spans="1:6" s="8" customFormat="1" ht="45" x14ac:dyDescent="0.2">
      <c r="A104" s="58">
        <v>89</v>
      </c>
      <c r="B104" s="34" t="s">
        <v>148</v>
      </c>
      <c r="C104" s="18" t="s">
        <v>46</v>
      </c>
      <c r="D104" s="19">
        <v>1</v>
      </c>
      <c r="E104" s="20"/>
      <c r="F104" s="57"/>
    </row>
    <row r="105" spans="1:6" s="8" customFormat="1" ht="45" x14ac:dyDescent="0.2">
      <c r="A105" s="58">
        <v>90</v>
      </c>
      <c r="B105" s="34" t="s">
        <v>153</v>
      </c>
      <c r="C105" s="18" t="s">
        <v>46</v>
      </c>
      <c r="D105" s="19">
        <v>1</v>
      </c>
      <c r="E105" s="20"/>
      <c r="F105" s="57"/>
    </row>
    <row r="106" spans="1:6" s="8" customFormat="1" x14ac:dyDescent="0.2">
      <c r="A106" s="58">
        <v>91</v>
      </c>
      <c r="B106" s="34" t="s">
        <v>104</v>
      </c>
      <c r="C106" s="18" t="s">
        <v>44</v>
      </c>
      <c r="D106" s="19">
        <v>42</v>
      </c>
      <c r="E106" s="20"/>
      <c r="F106" s="57"/>
    </row>
    <row r="107" spans="1:6" s="8" customFormat="1" ht="60" x14ac:dyDescent="0.2">
      <c r="A107" s="58">
        <v>92</v>
      </c>
      <c r="B107" s="34" t="s">
        <v>121</v>
      </c>
      <c r="C107" s="18" t="s">
        <v>43</v>
      </c>
      <c r="D107" s="19">
        <v>1</v>
      </c>
      <c r="E107" s="20"/>
      <c r="F107" s="57"/>
    </row>
    <row r="108" spans="1:6" s="8" customFormat="1" ht="18" x14ac:dyDescent="0.2">
      <c r="A108" s="58">
        <v>93</v>
      </c>
      <c r="B108" s="34" t="s">
        <v>120</v>
      </c>
      <c r="C108" s="18" t="s">
        <v>27</v>
      </c>
      <c r="D108" s="19">
        <v>2.6</v>
      </c>
      <c r="E108" s="20"/>
      <c r="F108" s="57"/>
    </row>
    <row r="109" spans="1:6" s="8" customFormat="1" ht="15.75" thickBot="1" x14ac:dyDescent="0.25">
      <c r="A109" s="76"/>
      <c r="B109" s="77" t="s">
        <v>31</v>
      </c>
      <c r="C109" s="78"/>
      <c r="D109" s="79"/>
      <c r="E109" s="80"/>
      <c r="F109" s="81"/>
    </row>
    <row r="110" spans="1:6" s="8" customFormat="1" ht="15.75" thickTop="1" x14ac:dyDescent="0.2">
      <c r="A110" s="104"/>
      <c r="B110" s="82" t="s">
        <v>91</v>
      </c>
      <c r="C110" s="15"/>
      <c r="D110" s="16"/>
      <c r="E110" s="17"/>
      <c r="F110" s="83"/>
    </row>
    <row r="111" spans="1:6" s="8" customFormat="1" ht="60" x14ac:dyDescent="0.2">
      <c r="A111" s="56">
        <f>A108+1</f>
        <v>94</v>
      </c>
      <c r="B111" s="34" t="s">
        <v>133</v>
      </c>
      <c r="C111" s="18" t="s">
        <v>26</v>
      </c>
      <c r="D111" s="19">
        <v>558.26</v>
      </c>
      <c r="E111" s="20"/>
      <c r="F111" s="57"/>
    </row>
    <row r="112" spans="1:6" s="8" customFormat="1" ht="45" x14ac:dyDescent="0.2">
      <c r="A112" s="56">
        <f>1+A111</f>
        <v>95</v>
      </c>
      <c r="B112" s="34" t="s">
        <v>94</v>
      </c>
      <c r="C112" s="18" t="s">
        <v>26</v>
      </c>
      <c r="D112" s="19">
        <v>180.35</v>
      </c>
      <c r="E112" s="20"/>
      <c r="F112" s="57"/>
    </row>
    <row r="113" spans="1:6" s="8" customFormat="1" ht="60" x14ac:dyDescent="0.2">
      <c r="A113" s="56">
        <f>1+A112</f>
        <v>96</v>
      </c>
      <c r="B113" s="34" t="s">
        <v>150</v>
      </c>
      <c r="C113" s="18" t="s">
        <v>46</v>
      </c>
      <c r="D113" s="19">
        <v>5</v>
      </c>
      <c r="E113" s="20"/>
      <c r="F113" s="57"/>
    </row>
    <row r="114" spans="1:6" s="8" customFormat="1" ht="60" x14ac:dyDescent="0.2">
      <c r="A114" s="56">
        <f>1+A113</f>
        <v>97</v>
      </c>
      <c r="B114" s="34" t="s">
        <v>152</v>
      </c>
      <c r="C114" s="18" t="s">
        <v>46</v>
      </c>
      <c r="D114" s="19">
        <v>5</v>
      </c>
      <c r="E114" s="20"/>
      <c r="F114" s="57"/>
    </row>
    <row r="115" spans="1:6" s="8" customFormat="1" ht="45" x14ac:dyDescent="0.2">
      <c r="A115" s="56">
        <f>1+A114</f>
        <v>98</v>
      </c>
      <c r="B115" s="34" t="s">
        <v>153</v>
      </c>
      <c r="C115" s="18" t="s">
        <v>46</v>
      </c>
      <c r="D115" s="19">
        <v>2</v>
      </c>
      <c r="E115" s="20"/>
      <c r="F115" s="57"/>
    </row>
    <row r="116" spans="1:6" s="8" customFormat="1" ht="18" x14ac:dyDescent="0.2">
      <c r="A116" s="56">
        <f>1+A115</f>
        <v>99</v>
      </c>
      <c r="B116" s="34" t="s">
        <v>120</v>
      </c>
      <c r="C116" s="18" t="s">
        <v>27</v>
      </c>
      <c r="D116" s="19">
        <v>13</v>
      </c>
      <c r="E116" s="20"/>
      <c r="F116" s="57"/>
    </row>
    <row r="117" spans="1:6" s="8" customFormat="1" ht="15.75" thickBot="1" x14ac:dyDescent="0.25">
      <c r="A117" s="76"/>
      <c r="B117" s="77" t="s">
        <v>32</v>
      </c>
      <c r="C117" s="78"/>
      <c r="D117" s="79"/>
      <c r="E117" s="80"/>
      <c r="F117" s="81"/>
    </row>
    <row r="118" spans="1:6" s="8" customFormat="1" ht="15.75" thickTop="1" x14ac:dyDescent="0.2">
      <c r="A118" s="105"/>
      <c r="B118" s="82" t="s">
        <v>106</v>
      </c>
      <c r="C118" s="15"/>
      <c r="D118" s="16"/>
      <c r="E118" s="17"/>
      <c r="F118" s="83"/>
    </row>
    <row r="119" spans="1:6" s="8" customFormat="1" ht="30" x14ac:dyDescent="0.2">
      <c r="A119" s="56">
        <v>100</v>
      </c>
      <c r="B119" s="34" t="s">
        <v>6</v>
      </c>
      <c r="C119" s="18" t="s">
        <v>26</v>
      </c>
      <c r="D119" s="21">
        <v>370</v>
      </c>
      <c r="E119" s="20"/>
      <c r="F119" s="57"/>
    </row>
    <row r="120" spans="1:6" s="8" customFormat="1" x14ac:dyDescent="0.2">
      <c r="A120" s="56">
        <v>101</v>
      </c>
      <c r="B120" s="34" t="s">
        <v>175</v>
      </c>
      <c r="C120" s="18" t="s">
        <v>44</v>
      </c>
      <c r="D120" s="21">
        <v>197</v>
      </c>
      <c r="E120" s="20"/>
      <c r="F120" s="57"/>
    </row>
    <row r="121" spans="1:6" s="8" customFormat="1" x14ac:dyDescent="0.2">
      <c r="A121" s="56">
        <v>102</v>
      </c>
      <c r="B121" s="34" t="s">
        <v>173</v>
      </c>
      <c r="C121" s="18" t="s">
        <v>174</v>
      </c>
      <c r="D121" s="23">
        <v>197</v>
      </c>
      <c r="E121" s="20"/>
      <c r="F121" s="57"/>
    </row>
    <row r="122" spans="1:6" s="8" customFormat="1" ht="30" x14ac:dyDescent="0.2">
      <c r="A122" s="56">
        <v>103</v>
      </c>
      <c r="B122" s="34" t="s">
        <v>171</v>
      </c>
      <c r="C122" s="18" t="s">
        <v>27</v>
      </c>
      <c r="D122" s="19">
        <v>32.5</v>
      </c>
      <c r="E122" s="20"/>
      <c r="F122" s="57"/>
    </row>
    <row r="123" spans="1:6" s="8" customFormat="1" ht="18" x14ac:dyDescent="0.2">
      <c r="A123" s="56">
        <v>104</v>
      </c>
      <c r="B123" s="34" t="s">
        <v>172</v>
      </c>
      <c r="C123" s="18" t="s">
        <v>26</v>
      </c>
      <c r="D123" s="19">
        <v>370</v>
      </c>
      <c r="E123" s="20"/>
      <c r="F123" s="57"/>
    </row>
    <row r="124" spans="1:6" s="8" customFormat="1" ht="30" x14ac:dyDescent="0.2">
      <c r="A124" s="56">
        <v>105</v>
      </c>
      <c r="B124" s="34" t="s">
        <v>49</v>
      </c>
      <c r="C124" s="18" t="s">
        <v>27</v>
      </c>
      <c r="D124" s="19">
        <v>29.6</v>
      </c>
      <c r="E124" s="20"/>
      <c r="F124" s="57"/>
    </row>
    <row r="125" spans="1:6" s="8" customFormat="1" ht="30" x14ac:dyDescent="0.2">
      <c r="A125" s="56">
        <v>106</v>
      </c>
      <c r="B125" s="36" t="s">
        <v>12</v>
      </c>
      <c r="C125" s="18" t="s">
        <v>27</v>
      </c>
      <c r="D125" s="19">
        <v>32.33</v>
      </c>
      <c r="E125" s="20"/>
      <c r="F125" s="57"/>
    </row>
    <row r="126" spans="1:6" s="8" customFormat="1" ht="18" x14ac:dyDescent="0.2">
      <c r="A126" s="56">
        <v>107</v>
      </c>
      <c r="B126" s="36" t="s">
        <v>176</v>
      </c>
      <c r="C126" s="18" t="s">
        <v>27</v>
      </c>
      <c r="D126" s="22">
        <v>3.23</v>
      </c>
      <c r="E126" s="20"/>
      <c r="F126" s="57"/>
    </row>
    <row r="127" spans="1:6" s="8" customFormat="1" ht="18" x14ac:dyDescent="0.2">
      <c r="A127" s="56">
        <v>108</v>
      </c>
      <c r="B127" s="36" t="s">
        <v>177</v>
      </c>
      <c r="C127" s="18" t="s">
        <v>26</v>
      </c>
      <c r="D127" s="19">
        <v>98</v>
      </c>
      <c r="E127" s="20"/>
      <c r="F127" s="57"/>
    </row>
    <row r="128" spans="1:6" s="8" customFormat="1" ht="18" x14ac:dyDescent="0.2">
      <c r="A128" s="56">
        <v>109</v>
      </c>
      <c r="B128" s="36" t="s">
        <v>198</v>
      </c>
      <c r="C128" s="18" t="s">
        <v>27</v>
      </c>
      <c r="D128" s="22">
        <v>25.5</v>
      </c>
      <c r="E128" s="20"/>
      <c r="F128" s="57"/>
    </row>
    <row r="129" spans="1:6" s="8" customFormat="1" ht="30" x14ac:dyDescent="0.2">
      <c r="A129" s="56">
        <v>110</v>
      </c>
      <c r="B129" s="34" t="s">
        <v>149</v>
      </c>
      <c r="C129" s="18" t="s">
        <v>44</v>
      </c>
      <c r="D129" s="19">
        <v>194</v>
      </c>
      <c r="E129" s="20"/>
      <c r="F129" s="57"/>
    </row>
    <row r="130" spans="1:6" s="8" customFormat="1" ht="30" x14ac:dyDescent="0.2">
      <c r="A130" s="56">
        <v>111</v>
      </c>
      <c r="B130" s="34" t="s">
        <v>8</v>
      </c>
      <c r="C130" s="18" t="s">
        <v>44</v>
      </c>
      <c r="D130" s="21">
        <v>197</v>
      </c>
      <c r="E130" s="20"/>
      <c r="F130" s="57"/>
    </row>
    <row r="131" spans="1:6" s="8" customFormat="1" ht="30" x14ac:dyDescent="0.2">
      <c r="A131" s="56">
        <v>112</v>
      </c>
      <c r="B131" s="34" t="s">
        <v>109</v>
      </c>
      <c r="C131" s="18" t="s">
        <v>26</v>
      </c>
      <c r="D131" s="19">
        <v>10.84</v>
      </c>
      <c r="E131" s="20"/>
      <c r="F131" s="57"/>
    </row>
    <row r="132" spans="1:6" s="8" customFormat="1" ht="45" x14ac:dyDescent="0.2">
      <c r="A132" s="56">
        <v>113</v>
      </c>
      <c r="B132" s="34" t="s">
        <v>105</v>
      </c>
      <c r="C132" s="18" t="s">
        <v>26</v>
      </c>
      <c r="D132" s="19">
        <v>340</v>
      </c>
      <c r="E132" s="20"/>
      <c r="F132" s="57"/>
    </row>
    <row r="133" spans="1:6" s="8" customFormat="1" ht="30" x14ac:dyDescent="0.2">
      <c r="A133" s="56">
        <v>114</v>
      </c>
      <c r="B133" s="34" t="s">
        <v>54</v>
      </c>
      <c r="C133" s="18" t="s">
        <v>26</v>
      </c>
      <c r="D133" s="19">
        <v>30</v>
      </c>
      <c r="E133" s="20"/>
      <c r="F133" s="57"/>
    </row>
    <row r="134" spans="1:6" s="8" customFormat="1" ht="45" x14ac:dyDescent="0.2">
      <c r="A134" s="56">
        <v>115</v>
      </c>
      <c r="B134" s="34" t="s">
        <v>178</v>
      </c>
      <c r="C134" s="18" t="s">
        <v>26</v>
      </c>
      <c r="D134" s="19">
        <v>78.8</v>
      </c>
      <c r="E134" s="20"/>
      <c r="F134" s="57"/>
    </row>
    <row r="135" spans="1:6" s="8" customFormat="1" ht="18" x14ac:dyDescent="0.2">
      <c r="A135" s="56">
        <v>116</v>
      </c>
      <c r="B135" s="34" t="s">
        <v>120</v>
      </c>
      <c r="C135" s="18" t="s">
        <v>27</v>
      </c>
      <c r="D135" s="19">
        <v>53</v>
      </c>
      <c r="E135" s="20"/>
      <c r="F135" s="57"/>
    </row>
    <row r="136" spans="1:6" s="8" customFormat="1" ht="15.75" thickBot="1" x14ac:dyDescent="0.25">
      <c r="A136" s="107"/>
      <c r="B136" s="108" t="s">
        <v>33</v>
      </c>
      <c r="C136" s="109"/>
      <c r="D136" s="110"/>
      <c r="E136" s="111"/>
      <c r="F136" s="112"/>
    </row>
    <row r="137" spans="1:6" s="8" customFormat="1" ht="15.75" thickBot="1" x14ac:dyDescent="0.25">
      <c r="A137" s="119"/>
      <c r="B137" s="120" t="s">
        <v>23</v>
      </c>
      <c r="C137" s="121"/>
      <c r="D137" s="122"/>
      <c r="E137" s="123"/>
      <c r="F137" s="124"/>
    </row>
    <row r="138" spans="1:6" s="8" customFormat="1" ht="6.75" customHeight="1" thickBot="1" x14ac:dyDescent="0.25">
      <c r="A138" s="113"/>
      <c r="B138" s="114"/>
      <c r="C138" s="115"/>
      <c r="D138" s="116"/>
      <c r="E138" s="117"/>
      <c r="F138" s="118"/>
    </row>
    <row r="139" spans="1:6" s="32" customFormat="1" ht="15.75" thickTop="1" x14ac:dyDescent="0.25">
      <c r="A139" s="106"/>
      <c r="B139" s="85" t="s">
        <v>57</v>
      </c>
      <c r="C139" s="86"/>
      <c r="D139" s="87"/>
      <c r="E139" s="88"/>
      <c r="F139" s="89"/>
    </row>
    <row r="140" spans="1:6" s="32" customFormat="1" ht="28.5" x14ac:dyDescent="0.25">
      <c r="A140" s="158"/>
      <c r="B140" s="159" t="s">
        <v>112</v>
      </c>
      <c r="C140" s="160"/>
      <c r="D140" s="161"/>
      <c r="E140" s="162"/>
      <c r="F140" s="163"/>
    </row>
    <row r="141" spans="1:6" s="8" customFormat="1" x14ac:dyDescent="0.2">
      <c r="A141" s="56">
        <v>1</v>
      </c>
      <c r="B141" s="36" t="s">
        <v>58</v>
      </c>
      <c r="C141" s="18" t="s">
        <v>43</v>
      </c>
      <c r="D141" s="19">
        <v>4</v>
      </c>
      <c r="E141" s="20"/>
      <c r="F141" s="57"/>
    </row>
    <row r="142" spans="1:6" s="8" customFormat="1" x14ac:dyDescent="0.2">
      <c r="A142" s="56">
        <f>1+A141</f>
        <v>2</v>
      </c>
      <c r="B142" s="36" t="s">
        <v>59</v>
      </c>
      <c r="C142" s="18" t="s">
        <v>43</v>
      </c>
      <c r="D142" s="19">
        <v>17</v>
      </c>
      <c r="E142" s="20"/>
      <c r="F142" s="57"/>
    </row>
    <row r="143" spans="1:6" s="8" customFormat="1" x14ac:dyDescent="0.2">
      <c r="A143" s="56">
        <f>1+A142</f>
        <v>3</v>
      </c>
      <c r="B143" s="36" t="s">
        <v>60</v>
      </c>
      <c r="C143" s="18" t="s">
        <v>43</v>
      </c>
      <c r="D143" s="19">
        <v>30</v>
      </c>
      <c r="E143" s="20"/>
      <c r="F143" s="57"/>
    </row>
    <row r="144" spans="1:6" s="8" customFormat="1" x14ac:dyDescent="0.2">
      <c r="A144" s="56">
        <f>1+A143</f>
        <v>4</v>
      </c>
      <c r="B144" s="36" t="s">
        <v>61</v>
      </c>
      <c r="C144" s="18" t="s">
        <v>62</v>
      </c>
      <c r="D144" s="19">
        <v>25</v>
      </c>
      <c r="E144" s="20"/>
      <c r="F144" s="57"/>
    </row>
    <row r="145" spans="1:6" s="8" customFormat="1" ht="30" x14ac:dyDescent="0.2">
      <c r="A145" s="56">
        <f>1+A144</f>
        <v>5</v>
      </c>
      <c r="B145" s="36" t="s">
        <v>63</v>
      </c>
      <c r="C145" s="18" t="s">
        <v>27</v>
      </c>
      <c r="D145" s="19">
        <v>30</v>
      </c>
      <c r="E145" s="20"/>
      <c r="F145" s="57"/>
    </row>
    <row r="146" spans="1:6" s="32" customFormat="1" ht="28.5" x14ac:dyDescent="0.25">
      <c r="A146" s="164"/>
      <c r="B146" s="165" t="s">
        <v>111</v>
      </c>
      <c r="C146" s="160"/>
      <c r="D146" s="161"/>
      <c r="E146" s="162"/>
      <c r="F146" s="167"/>
    </row>
    <row r="147" spans="1:6" s="40" customFormat="1" x14ac:dyDescent="0.25">
      <c r="A147" s="59">
        <f>A145+1</f>
        <v>6</v>
      </c>
      <c r="B147" s="39" t="s">
        <v>118</v>
      </c>
      <c r="C147" s="25" t="s">
        <v>43</v>
      </c>
      <c r="D147" s="26">
        <v>10</v>
      </c>
      <c r="E147" s="27"/>
      <c r="F147" s="57"/>
    </row>
    <row r="148" spans="1:6" s="8" customFormat="1" x14ac:dyDescent="0.2">
      <c r="A148" s="56">
        <f>1+A147</f>
        <v>7</v>
      </c>
      <c r="B148" s="36" t="s">
        <v>64</v>
      </c>
      <c r="C148" s="18" t="s">
        <v>43</v>
      </c>
      <c r="D148" s="19">
        <v>1940</v>
      </c>
      <c r="E148" s="20"/>
      <c r="F148" s="57"/>
    </row>
    <row r="149" spans="1:6" s="8" customFormat="1" x14ac:dyDescent="0.2">
      <c r="A149" s="56">
        <f>1+A148</f>
        <v>8</v>
      </c>
      <c r="B149" s="36" t="s">
        <v>65</v>
      </c>
      <c r="C149" s="18" t="s">
        <v>43</v>
      </c>
      <c r="D149" s="19">
        <v>150</v>
      </c>
      <c r="E149" s="20"/>
      <c r="F149" s="57"/>
    </row>
    <row r="150" spans="1:6" s="32" customFormat="1" ht="42.75" x14ac:dyDescent="0.25">
      <c r="A150" s="164"/>
      <c r="B150" s="165" t="s">
        <v>110</v>
      </c>
      <c r="C150" s="160"/>
      <c r="D150" s="161"/>
      <c r="E150" s="162"/>
      <c r="F150" s="166"/>
    </row>
    <row r="151" spans="1:6" s="8" customFormat="1" x14ac:dyDescent="0.2">
      <c r="A151" s="56">
        <f>A149+1</f>
        <v>9</v>
      </c>
      <c r="B151" s="36" t="s">
        <v>113</v>
      </c>
      <c r="C151" s="18" t="s">
        <v>43</v>
      </c>
      <c r="D151" s="19">
        <v>10</v>
      </c>
      <c r="E151" s="20"/>
      <c r="F151" s="57"/>
    </row>
    <row r="152" spans="1:6" s="8" customFormat="1" ht="30" x14ac:dyDescent="0.2">
      <c r="A152" s="56">
        <f>1+A151</f>
        <v>10</v>
      </c>
      <c r="B152" s="36" t="s">
        <v>114</v>
      </c>
      <c r="C152" s="18" t="s">
        <v>43</v>
      </c>
      <c r="D152" s="19">
        <v>10</v>
      </c>
      <c r="E152" s="20"/>
      <c r="F152" s="57"/>
    </row>
    <row r="153" spans="1:6" s="8" customFormat="1" x14ac:dyDescent="0.2">
      <c r="A153" s="56">
        <f>1+A152</f>
        <v>11</v>
      </c>
      <c r="B153" s="36" t="s">
        <v>115</v>
      </c>
      <c r="C153" s="18" t="s">
        <v>43</v>
      </c>
      <c r="D153" s="19">
        <v>150</v>
      </c>
      <c r="E153" s="20"/>
      <c r="F153" s="57"/>
    </row>
    <row r="154" spans="1:6" s="8" customFormat="1" ht="30" x14ac:dyDescent="0.2">
      <c r="A154" s="56">
        <f>1+A153</f>
        <v>12</v>
      </c>
      <c r="B154" s="36" t="s">
        <v>66</v>
      </c>
      <c r="C154" s="18" t="s">
        <v>43</v>
      </c>
      <c r="D154" s="19">
        <v>150</v>
      </c>
      <c r="E154" s="20"/>
      <c r="F154" s="57"/>
    </row>
    <row r="155" spans="1:6" s="8" customFormat="1" x14ac:dyDescent="0.2">
      <c r="A155" s="56">
        <f>1+A154</f>
        <v>13</v>
      </c>
      <c r="B155" s="36" t="s">
        <v>67</v>
      </c>
      <c r="C155" s="18" t="s">
        <v>43</v>
      </c>
      <c r="D155" s="19">
        <v>1940</v>
      </c>
      <c r="E155" s="20"/>
      <c r="F155" s="57"/>
    </row>
    <row r="156" spans="1:6" s="32" customFormat="1" x14ac:dyDescent="0.25">
      <c r="A156" s="164"/>
      <c r="B156" s="165" t="s">
        <v>68</v>
      </c>
      <c r="C156" s="160"/>
      <c r="D156" s="161"/>
      <c r="E156" s="168"/>
      <c r="F156" s="167"/>
    </row>
    <row r="157" spans="1:6" s="8" customFormat="1" x14ac:dyDescent="0.2">
      <c r="A157" s="56">
        <f>A155+1</f>
        <v>14</v>
      </c>
      <c r="B157" s="36" t="s">
        <v>116</v>
      </c>
      <c r="C157" s="18" t="s">
        <v>43</v>
      </c>
      <c r="D157" s="19">
        <v>50</v>
      </c>
      <c r="E157" s="20"/>
      <c r="F157" s="57"/>
    </row>
    <row r="158" spans="1:6" s="8" customFormat="1" x14ac:dyDescent="0.2">
      <c r="A158" s="56">
        <f>1+A157</f>
        <v>15</v>
      </c>
      <c r="B158" s="36" t="s">
        <v>69</v>
      </c>
      <c r="C158" s="18" t="s">
        <v>43</v>
      </c>
      <c r="D158" s="19">
        <v>750</v>
      </c>
      <c r="E158" s="20"/>
      <c r="F158" s="57"/>
    </row>
    <row r="159" spans="1:6" s="8" customFormat="1" ht="15.75" thickBot="1" x14ac:dyDescent="0.25">
      <c r="A159" s="125">
        <v>16</v>
      </c>
      <c r="B159" s="126" t="s">
        <v>117</v>
      </c>
      <c r="C159" s="127" t="s">
        <v>44</v>
      </c>
      <c r="D159" s="128">
        <v>970</v>
      </c>
      <c r="E159" s="129"/>
      <c r="F159" s="130"/>
    </row>
    <row r="160" spans="1:6" s="8" customFormat="1" ht="15.75" thickBot="1" x14ac:dyDescent="0.25">
      <c r="A160" s="132"/>
      <c r="B160" s="133" t="s">
        <v>25</v>
      </c>
      <c r="C160" s="121"/>
      <c r="D160" s="134"/>
      <c r="E160" s="123"/>
      <c r="F160" s="124"/>
    </row>
    <row r="161" spans="1:6" s="8" customFormat="1" ht="7.5" customHeight="1" thickBot="1" x14ac:dyDescent="0.25">
      <c r="A161" s="113"/>
      <c r="B161" s="114"/>
      <c r="C161" s="115"/>
      <c r="D161" s="131"/>
      <c r="E161" s="117"/>
      <c r="F161" s="118"/>
    </row>
    <row r="162" spans="1:6" s="32" customFormat="1" ht="15.75" thickTop="1" x14ac:dyDescent="0.25">
      <c r="A162" s="84"/>
      <c r="B162" s="85" t="s">
        <v>70</v>
      </c>
      <c r="C162" s="86"/>
      <c r="D162" s="87"/>
      <c r="E162" s="88"/>
      <c r="F162" s="89"/>
    </row>
    <row r="163" spans="1:6" s="8" customFormat="1" x14ac:dyDescent="0.2">
      <c r="A163" s="135"/>
      <c r="B163" s="136" t="s">
        <v>71</v>
      </c>
      <c r="C163" s="137"/>
      <c r="D163" s="138"/>
      <c r="E163" s="139"/>
      <c r="F163" s="140"/>
    </row>
    <row r="164" spans="1:6" s="32" customFormat="1" ht="30" x14ac:dyDescent="0.25">
      <c r="A164" s="60">
        <v>1</v>
      </c>
      <c r="B164" s="41" t="s">
        <v>154</v>
      </c>
      <c r="C164" s="64" t="s">
        <v>46</v>
      </c>
      <c r="D164" s="66">
        <v>30</v>
      </c>
      <c r="E164" s="67"/>
      <c r="F164" s="68"/>
    </row>
    <row r="165" spans="1:6" s="32" customFormat="1" x14ac:dyDescent="0.25">
      <c r="A165" s="60">
        <v>2</v>
      </c>
      <c r="B165" s="28" t="s">
        <v>72</v>
      </c>
      <c r="C165" s="64" t="s">
        <v>46</v>
      </c>
      <c r="D165" s="66">
        <v>4</v>
      </c>
      <c r="E165" s="67"/>
      <c r="F165" s="68"/>
    </row>
    <row r="166" spans="1:6" s="32" customFormat="1" ht="30" x14ac:dyDescent="0.25">
      <c r="A166" s="60">
        <v>3</v>
      </c>
      <c r="B166" s="41" t="s">
        <v>125</v>
      </c>
      <c r="C166" s="64" t="s">
        <v>46</v>
      </c>
      <c r="D166" s="66">
        <v>30</v>
      </c>
      <c r="E166" s="67"/>
      <c r="F166" s="68"/>
    </row>
    <row r="167" spans="1:6" s="32" customFormat="1" x14ac:dyDescent="0.25">
      <c r="A167" s="60">
        <v>4</v>
      </c>
      <c r="B167" s="41" t="s">
        <v>73</v>
      </c>
      <c r="C167" s="64" t="s">
        <v>46</v>
      </c>
      <c r="D167" s="66">
        <v>30</v>
      </c>
      <c r="E167" s="67"/>
      <c r="F167" s="68"/>
    </row>
    <row r="168" spans="1:6" s="32" customFormat="1" x14ac:dyDescent="0.25">
      <c r="A168" s="60">
        <v>5</v>
      </c>
      <c r="B168" s="28" t="s">
        <v>74</v>
      </c>
      <c r="C168" s="64" t="s">
        <v>46</v>
      </c>
      <c r="D168" s="66">
        <v>60</v>
      </c>
      <c r="E168" s="67"/>
      <c r="F168" s="68"/>
    </row>
    <row r="169" spans="1:6" s="32" customFormat="1" x14ac:dyDescent="0.25">
      <c r="A169" s="60">
        <v>6</v>
      </c>
      <c r="B169" s="28" t="s">
        <v>75</v>
      </c>
      <c r="C169" s="64" t="s">
        <v>46</v>
      </c>
      <c r="D169" s="66">
        <v>9</v>
      </c>
      <c r="E169" s="67"/>
      <c r="F169" s="68"/>
    </row>
    <row r="170" spans="1:6" s="32" customFormat="1" x14ac:dyDescent="0.25">
      <c r="A170" s="60">
        <v>7</v>
      </c>
      <c r="B170" s="28" t="s">
        <v>155</v>
      </c>
      <c r="C170" s="18" t="s">
        <v>44</v>
      </c>
      <c r="D170" s="66">
        <v>180</v>
      </c>
      <c r="E170" s="67"/>
      <c r="F170" s="68"/>
    </row>
    <row r="171" spans="1:6" s="32" customFormat="1" x14ac:dyDescent="0.25">
      <c r="A171" s="60">
        <v>8</v>
      </c>
      <c r="B171" s="28" t="s">
        <v>156</v>
      </c>
      <c r="C171" s="18" t="s">
        <v>44</v>
      </c>
      <c r="D171" s="66">
        <v>340</v>
      </c>
      <c r="E171" s="67"/>
      <c r="F171" s="68"/>
    </row>
    <row r="172" spans="1:6" s="32" customFormat="1" x14ac:dyDescent="0.25">
      <c r="A172" s="60">
        <v>9</v>
      </c>
      <c r="B172" s="28" t="s">
        <v>157</v>
      </c>
      <c r="C172" s="18" t="s">
        <v>44</v>
      </c>
      <c r="D172" s="66">
        <v>495</v>
      </c>
      <c r="E172" s="67"/>
      <c r="F172" s="68"/>
    </row>
    <row r="173" spans="1:6" s="32" customFormat="1" x14ac:dyDescent="0.25">
      <c r="A173" s="60">
        <v>10</v>
      </c>
      <c r="B173" s="28" t="s">
        <v>158</v>
      </c>
      <c r="C173" s="18" t="s">
        <v>44</v>
      </c>
      <c r="D173" s="66">
        <v>450</v>
      </c>
      <c r="E173" s="67"/>
      <c r="F173" s="68"/>
    </row>
    <row r="174" spans="1:6" s="32" customFormat="1" x14ac:dyDescent="0.25">
      <c r="A174" s="60">
        <v>11</v>
      </c>
      <c r="B174" s="28" t="s">
        <v>159</v>
      </c>
      <c r="C174" s="18" t="s">
        <v>44</v>
      </c>
      <c r="D174" s="66">
        <v>800</v>
      </c>
      <c r="E174" s="67"/>
      <c r="F174" s="68"/>
    </row>
    <row r="175" spans="1:6" s="32" customFormat="1" ht="30" x14ac:dyDescent="0.25">
      <c r="A175" s="60">
        <v>12</v>
      </c>
      <c r="B175" s="41" t="s">
        <v>160</v>
      </c>
      <c r="C175" s="64" t="s">
        <v>43</v>
      </c>
      <c r="D175" s="66">
        <v>1</v>
      </c>
      <c r="E175" s="67"/>
      <c r="F175" s="68"/>
    </row>
    <row r="176" spans="1:6" s="32" customFormat="1" ht="135" x14ac:dyDescent="0.25">
      <c r="A176" s="60">
        <v>13</v>
      </c>
      <c r="B176" s="41" t="s">
        <v>161</v>
      </c>
      <c r="C176" s="64" t="s">
        <v>43</v>
      </c>
      <c r="D176" s="66">
        <v>6</v>
      </c>
      <c r="E176" s="67"/>
      <c r="F176" s="68"/>
    </row>
    <row r="177" spans="1:6" s="32" customFormat="1" x14ac:dyDescent="0.25">
      <c r="A177" s="60">
        <v>14</v>
      </c>
      <c r="B177" s="41" t="s">
        <v>162</v>
      </c>
      <c r="C177" s="64" t="s">
        <v>43</v>
      </c>
      <c r="D177" s="66">
        <v>12</v>
      </c>
      <c r="E177" s="67"/>
      <c r="F177" s="68"/>
    </row>
    <row r="178" spans="1:6" s="32" customFormat="1" ht="165" x14ac:dyDescent="0.25">
      <c r="A178" s="60">
        <v>15</v>
      </c>
      <c r="B178" s="41" t="s">
        <v>163</v>
      </c>
      <c r="C178" s="64" t="s">
        <v>43</v>
      </c>
      <c r="D178" s="66">
        <v>1</v>
      </c>
      <c r="E178" s="67"/>
      <c r="F178" s="68"/>
    </row>
    <row r="179" spans="1:6" s="32" customFormat="1" x14ac:dyDescent="0.25">
      <c r="A179" s="60">
        <v>16</v>
      </c>
      <c r="B179" s="41" t="s">
        <v>164</v>
      </c>
      <c r="C179" s="64" t="s">
        <v>43</v>
      </c>
      <c r="D179" s="66">
        <v>1</v>
      </c>
      <c r="E179" s="67"/>
      <c r="F179" s="68"/>
    </row>
    <row r="180" spans="1:6" s="32" customFormat="1" ht="30" x14ac:dyDescent="0.25">
      <c r="A180" s="60">
        <v>17</v>
      </c>
      <c r="B180" s="41" t="s">
        <v>165</v>
      </c>
      <c r="C180" s="64" t="s">
        <v>43</v>
      </c>
      <c r="D180" s="66">
        <v>1</v>
      </c>
      <c r="E180" s="67"/>
      <c r="F180" s="68"/>
    </row>
    <row r="181" spans="1:6" s="32" customFormat="1" ht="30" x14ac:dyDescent="0.25">
      <c r="A181" s="60">
        <v>18</v>
      </c>
      <c r="B181" s="41" t="s">
        <v>166</v>
      </c>
      <c r="C181" s="64" t="s">
        <v>43</v>
      </c>
      <c r="D181" s="66">
        <v>1</v>
      </c>
      <c r="E181" s="67"/>
      <c r="F181" s="68"/>
    </row>
    <row r="182" spans="1:6" s="32" customFormat="1" ht="75" x14ac:dyDescent="0.25">
      <c r="A182" s="60">
        <v>19</v>
      </c>
      <c r="B182" s="41" t="s">
        <v>167</v>
      </c>
      <c r="C182" s="64" t="s">
        <v>43</v>
      </c>
      <c r="D182" s="66">
        <v>1</v>
      </c>
      <c r="E182" s="67"/>
      <c r="F182" s="68"/>
    </row>
    <row r="183" spans="1:6" s="8" customFormat="1" ht="30" x14ac:dyDescent="0.25">
      <c r="A183" s="60">
        <v>20</v>
      </c>
      <c r="B183" s="42" t="s">
        <v>126</v>
      </c>
      <c r="C183" s="35" t="s">
        <v>43</v>
      </c>
      <c r="D183" s="20">
        <v>1</v>
      </c>
      <c r="E183" s="20"/>
      <c r="F183" s="68"/>
    </row>
    <row r="184" spans="1:6" s="32" customFormat="1" ht="60" x14ac:dyDescent="0.25">
      <c r="A184" s="60">
        <v>21</v>
      </c>
      <c r="B184" s="41" t="s">
        <v>168</v>
      </c>
      <c r="C184" s="64" t="s">
        <v>43</v>
      </c>
      <c r="D184" s="66">
        <v>1</v>
      </c>
      <c r="E184" s="67"/>
      <c r="F184" s="68"/>
    </row>
    <row r="185" spans="1:6" s="32" customFormat="1" ht="45" x14ac:dyDescent="0.25">
      <c r="A185" s="60">
        <v>22</v>
      </c>
      <c r="B185" s="41" t="s">
        <v>169</v>
      </c>
      <c r="C185" s="64" t="s">
        <v>44</v>
      </c>
      <c r="D185" s="66">
        <v>515</v>
      </c>
      <c r="E185" s="67"/>
      <c r="F185" s="68"/>
    </row>
    <row r="186" spans="1:6" s="32" customFormat="1" ht="15.75" thickBot="1" x14ac:dyDescent="0.3">
      <c r="A186" s="90"/>
      <c r="B186" s="91" t="s">
        <v>34</v>
      </c>
      <c r="C186" s="92"/>
      <c r="D186" s="93"/>
      <c r="E186" s="93"/>
      <c r="F186" s="94"/>
    </row>
    <row r="187" spans="1:6" s="32" customFormat="1" ht="15.75" thickTop="1" x14ac:dyDescent="0.25">
      <c r="A187" s="141"/>
      <c r="B187" s="142" t="s">
        <v>76</v>
      </c>
      <c r="C187" s="143"/>
      <c r="D187" s="17"/>
      <c r="E187" s="144"/>
      <c r="F187" s="83"/>
    </row>
    <row r="188" spans="1:6" s="32" customFormat="1" x14ac:dyDescent="0.25">
      <c r="A188" s="60">
        <v>23</v>
      </c>
      <c r="B188" s="28" t="s">
        <v>77</v>
      </c>
      <c r="C188" s="64" t="s">
        <v>35</v>
      </c>
      <c r="D188" s="66">
        <v>0.7</v>
      </c>
      <c r="E188" s="67"/>
      <c r="F188" s="68"/>
    </row>
    <row r="189" spans="1:6" s="32" customFormat="1" x14ac:dyDescent="0.25">
      <c r="A189" s="60">
        <v>24</v>
      </c>
      <c r="B189" s="28" t="s">
        <v>78</v>
      </c>
      <c r="C189" s="64" t="s">
        <v>44</v>
      </c>
      <c r="D189" s="66">
        <v>700</v>
      </c>
      <c r="E189" s="67"/>
      <c r="F189" s="68"/>
    </row>
    <row r="190" spans="1:6" s="32" customFormat="1" x14ac:dyDescent="0.25">
      <c r="A190" s="60">
        <v>25</v>
      </c>
      <c r="B190" s="28" t="s">
        <v>79</v>
      </c>
      <c r="C190" s="64" t="s">
        <v>44</v>
      </c>
      <c r="D190" s="66">
        <v>700</v>
      </c>
      <c r="E190" s="67"/>
      <c r="F190" s="68"/>
    </row>
    <row r="191" spans="1:6" s="32" customFormat="1" ht="30" x14ac:dyDescent="0.25">
      <c r="A191" s="60">
        <v>26</v>
      </c>
      <c r="B191" s="41" t="s">
        <v>80</v>
      </c>
      <c r="C191" s="64" t="s">
        <v>44</v>
      </c>
      <c r="D191" s="66">
        <v>1250</v>
      </c>
      <c r="E191" s="67"/>
      <c r="F191" s="68"/>
    </row>
    <row r="192" spans="1:6" s="32" customFormat="1" ht="30" x14ac:dyDescent="0.25">
      <c r="A192" s="60">
        <v>27</v>
      </c>
      <c r="B192" s="41" t="s">
        <v>81</v>
      </c>
      <c r="C192" s="64" t="s">
        <v>46</v>
      </c>
      <c r="D192" s="66">
        <v>30</v>
      </c>
      <c r="E192" s="67"/>
      <c r="F192" s="68"/>
    </row>
    <row r="193" spans="1:6" s="32" customFormat="1" ht="30" x14ac:dyDescent="0.25">
      <c r="A193" s="60">
        <v>28</v>
      </c>
      <c r="B193" s="41" t="s">
        <v>82</v>
      </c>
      <c r="C193" s="64" t="s">
        <v>46</v>
      </c>
      <c r="D193" s="66">
        <v>34</v>
      </c>
      <c r="E193" s="67"/>
      <c r="F193" s="68"/>
    </row>
    <row r="194" spans="1:6" s="32" customFormat="1" ht="30" x14ac:dyDescent="0.25">
      <c r="A194" s="60">
        <v>29</v>
      </c>
      <c r="B194" s="41" t="s">
        <v>83</v>
      </c>
      <c r="C194" s="64" t="s">
        <v>46</v>
      </c>
      <c r="D194" s="66">
        <v>30</v>
      </c>
      <c r="E194" s="67"/>
      <c r="F194" s="68"/>
    </row>
    <row r="195" spans="1:6" s="32" customFormat="1" x14ac:dyDescent="0.25">
      <c r="A195" s="60">
        <v>30</v>
      </c>
      <c r="B195" s="28" t="s">
        <v>84</v>
      </c>
      <c r="C195" s="64" t="s">
        <v>46</v>
      </c>
      <c r="D195" s="66">
        <v>60</v>
      </c>
      <c r="E195" s="67"/>
      <c r="F195" s="68"/>
    </row>
    <row r="196" spans="1:6" s="32" customFormat="1" x14ac:dyDescent="0.25">
      <c r="A196" s="60">
        <v>31</v>
      </c>
      <c r="B196" s="41" t="s">
        <v>170</v>
      </c>
      <c r="C196" s="64" t="s">
        <v>44</v>
      </c>
      <c r="D196" s="66">
        <v>835</v>
      </c>
      <c r="E196" s="67"/>
      <c r="F196" s="68"/>
    </row>
    <row r="197" spans="1:6" s="32" customFormat="1" x14ac:dyDescent="0.25">
      <c r="A197" s="60">
        <v>32</v>
      </c>
      <c r="B197" s="28" t="s">
        <v>85</v>
      </c>
      <c r="C197" s="64" t="s">
        <v>44</v>
      </c>
      <c r="D197" s="66">
        <v>180</v>
      </c>
      <c r="E197" s="67"/>
      <c r="F197" s="68"/>
    </row>
    <row r="198" spans="1:6" s="32" customFormat="1" x14ac:dyDescent="0.25">
      <c r="A198" s="60">
        <v>33</v>
      </c>
      <c r="B198" s="43" t="s">
        <v>86</v>
      </c>
      <c r="C198" s="64" t="s">
        <v>46</v>
      </c>
      <c r="D198" s="66">
        <v>128</v>
      </c>
      <c r="E198" s="67"/>
      <c r="F198" s="68"/>
    </row>
    <row r="199" spans="1:6" s="32" customFormat="1" ht="30" x14ac:dyDescent="0.25">
      <c r="A199" s="60">
        <v>34</v>
      </c>
      <c r="B199" s="41" t="s">
        <v>87</v>
      </c>
      <c r="C199" s="64" t="s">
        <v>46</v>
      </c>
      <c r="D199" s="66">
        <v>9</v>
      </c>
      <c r="E199" s="67"/>
      <c r="F199" s="68"/>
    </row>
    <row r="200" spans="1:6" s="32" customFormat="1" ht="30" x14ac:dyDescent="0.25">
      <c r="A200" s="60">
        <v>35</v>
      </c>
      <c r="B200" s="41" t="s">
        <v>88</v>
      </c>
      <c r="C200" s="64" t="s">
        <v>46</v>
      </c>
      <c r="D200" s="66">
        <v>9</v>
      </c>
      <c r="E200" s="67"/>
      <c r="F200" s="68"/>
    </row>
    <row r="201" spans="1:6" s="32" customFormat="1" x14ac:dyDescent="0.25">
      <c r="A201" s="60">
        <v>36</v>
      </c>
      <c r="B201" s="42" t="s">
        <v>179</v>
      </c>
      <c r="C201" s="64" t="s">
        <v>44</v>
      </c>
      <c r="D201" s="66">
        <v>1</v>
      </c>
      <c r="E201" s="67"/>
      <c r="F201" s="68"/>
    </row>
    <row r="202" spans="1:6" s="32" customFormat="1" ht="30" x14ac:dyDescent="0.25">
      <c r="A202" s="60">
        <v>37</v>
      </c>
      <c r="B202" s="41" t="s">
        <v>130</v>
      </c>
      <c r="C202" s="64" t="s">
        <v>46</v>
      </c>
      <c r="D202" s="66">
        <v>6</v>
      </c>
      <c r="E202" s="67"/>
      <c r="F202" s="68"/>
    </row>
    <row r="203" spans="1:6" s="32" customFormat="1" x14ac:dyDescent="0.25">
      <c r="A203" s="60">
        <v>38</v>
      </c>
      <c r="B203" s="41" t="s">
        <v>127</v>
      </c>
      <c r="C203" s="64" t="s">
        <v>44</v>
      </c>
      <c r="D203" s="66">
        <v>515</v>
      </c>
      <c r="E203" s="67"/>
      <c r="F203" s="68"/>
    </row>
    <row r="204" spans="1:6" s="32" customFormat="1" ht="30" x14ac:dyDescent="0.25">
      <c r="A204" s="60">
        <v>39</v>
      </c>
      <c r="B204" s="41" t="s">
        <v>128</v>
      </c>
      <c r="C204" s="64" t="s">
        <v>46</v>
      </c>
      <c r="D204" s="66">
        <v>1</v>
      </c>
      <c r="E204" s="67"/>
      <c r="F204" s="68"/>
    </row>
    <row r="205" spans="1:6" s="32" customFormat="1" ht="15.75" thickBot="1" x14ac:dyDescent="0.3">
      <c r="A205" s="107"/>
      <c r="B205" s="145" t="s">
        <v>201</v>
      </c>
      <c r="C205" s="146"/>
      <c r="D205" s="147"/>
      <c r="E205" s="147"/>
      <c r="F205" s="148"/>
    </row>
    <row r="206" spans="1:6" s="32" customFormat="1" ht="15.75" thickBot="1" x14ac:dyDescent="0.3">
      <c r="A206" s="149"/>
      <c r="B206" s="150" t="s">
        <v>24</v>
      </c>
      <c r="C206" s="151"/>
      <c r="D206" s="152"/>
      <c r="E206" s="153"/>
      <c r="F206" s="154"/>
    </row>
    <row r="207" spans="1:6" s="32" customFormat="1" ht="7.5" customHeight="1" thickBot="1" x14ac:dyDescent="0.3">
      <c r="A207" s="95"/>
      <c r="B207" s="96"/>
      <c r="C207" s="97"/>
      <c r="D207" s="98"/>
      <c r="E207" s="99"/>
      <c r="F207" s="100"/>
    </row>
    <row r="208" spans="1:6" s="32" customFormat="1" ht="28.5" customHeight="1" x14ac:dyDescent="0.25">
      <c r="A208" s="101"/>
      <c r="B208" s="177" t="s">
        <v>36</v>
      </c>
      <c r="C208" s="178"/>
      <c r="D208" s="181"/>
      <c r="E208" s="182"/>
      <c r="F208" s="102"/>
    </row>
    <row r="209" spans="1:13" s="70" customFormat="1" ht="15" customHeight="1" x14ac:dyDescent="0.2">
      <c r="A209" s="72"/>
      <c r="B209" s="179" t="s">
        <v>37</v>
      </c>
      <c r="C209" s="180"/>
      <c r="D209" s="183">
        <v>0.2</v>
      </c>
      <c r="E209" s="184"/>
      <c r="F209" s="73"/>
    </row>
    <row r="210" spans="1:13" s="70" customFormat="1" ht="20.25" customHeight="1" thickBot="1" x14ac:dyDescent="0.25">
      <c r="A210" s="74"/>
      <c r="B210" s="169" t="s">
        <v>38</v>
      </c>
      <c r="C210" s="170"/>
      <c r="D210" s="171"/>
      <c r="E210" s="172"/>
      <c r="F210" s="75"/>
    </row>
    <row r="211" spans="1:13" s="32" customFormat="1" x14ac:dyDescent="0.25">
      <c r="A211" s="44"/>
      <c r="B211" s="45"/>
      <c r="C211" s="65"/>
      <c r="D211" s="69"/>
      <c r="E211" s="30"/>
      <c r="F211" s="30"/>
    </row>
    <row r="212" spans="1:13" s="32" customFormat="1" x14ac:dyDescent="0.25">
      <c r="A212" s="44"/>
      <c r="B212" s="45"/>
      <c r="C212" s="65"/>
      <c r="D212" s="69"/>
      <c r="E212" s="30"/>
      <c r="F212" s="30"/>
    </row>
    <row r="213" spans="1:13" s="32" customFormat="1" x14ac:dyDescent="0.25">
      <c r="A213" s="44"/>
      <c r="B213" s="45"/>
      <c r="C213" s="65"/>
      <c r="D213" s="69"/>
      <c r="E213" s="30"/>
      <c r="F213" s="30"/>
    </row>
    <row r="214" spans="1:13" s="32" customFormat="1" x14ac:dyDescent="0.25">
      <c r="A214" s="44"/>
      <c r="B214" s="45"/>
      <c r="C214" s="65"/>
      <c r="D214" s="69"/>
      <c r="E214" s="30"/>
      <c r="F214" s="30"/>
    </row>
    <row r="215" spans="1:13" s="32" customFormat="1" x14ac:dyDescent="0.25">
      <c r="A215" s="44"/>
      <c r="B215" s="45"/>
      <c r="C215" s="65"/>
      <c r="D215" s="69"/>
      <c r="E215" s="30"/>
      <c r="F215" s="30"/>
    </row>
    <row r="216" spans="1:13" s="9" customFormat="1" ht="15" customHeight="1" x14ac:dyDescent="0.25">
      <c r="B216" s="155" t="s">
        <v>39</v>
      </c>
      <c r="D216" s="155" t="s">
        <v>41</v>
      </c>
      <c r="F216" s="156"/>
      <c r="I216" s="157"/>
      <c r="M216" s="157"/>
    </row>
    <row r="217" spans="1:13" s="9" customFormat="1" ht="15.75" x14ac:dyDescent="0.25">
      <c r="C217" s="155"/>
      <c r="D217" s="155" t="s">
        <v>42</v>
      </c>
      <c r="E217" s="155"/>
      <c r="F217" s="155"/>
    </row>
    <row r="218" spans="1:13" s="9" customFormat="1" ht="21" customHeight="1" x14ac:dyDescent="0.25">
      <c r="B218" s="155"/>
      <c r="C218" s="155"/>
      <c r="D218" s="155" t="s">
        <v>40</v>
      </c>
      <c r="E218" s="155"/>
    </row>
    <row r="219" spans="1:13" s="32" customFormat="1" x14ac:dyDescent="0.25">
      <c r="A219" s="44"/>
      <c r="B219" s="45"/>
      <c r="C219" s="65"/>
      <c r="D219" s="69"/>
      <c r="E219" s="30"/>
      <c r="F219" s="30"/>
    </row>
    <row r="220" spans="1:13" s="32" customFormat="1" x14ac:dyDescent="0.25">
      <c r="A220" s="44"/>
      <c r="B220" s="45"/>
      <c r="C220" s="65"/>
      <c r="D220" s="69"/>
      <c r="E220" s="30"/>
      <c r="F220" s="30"/>
    </row>
    <row r="221" spans="1:13" s="32" customFormat="1" x14ac:dyDescent="0.25">
      <c r="A221" s="44"/>
      <c r="B221" s="45"/>
      <c r="C221" s="65"/>
      <c r="D221" s="69"/>
      <c r="E221" s="30"/>
      <c r="F221" s="30"/>
    </row>
    <row r="222" spans="1:13" s="32" customFormat="1" x14ac:dyDescent="0.25">
      <c r="A222" s="44"/>
      <c r="B222" s="45"/>
      <c r="C222" s="65"/>
      <c r="D222" s="69"/>
      <c r="E222" s="30"/>
      <c r="F222" s="30"/>
    </row>
    <row r="223" spans="1:13" s="32" customFormat="1" x14ac:dyDescent="0.25">
      <c r="A223" s="44"/>
      <c r="B223" s="45"/>
      <c r="C223" s="65"/>
      <c r="D223" s="69"/>
      <c r="E223" s="30"/>
      <c r="F223" s="30"/>
    </row>
    <row r="224" spans="1:13" s="32" customFormat="1" x14ac:dyDescent="0.25">
      <c r="A224" s="44"/>
      <c r="B224" s="45"/>
      <c r="C224" s="65"/>
      <c r="D224" s="69"/>
      <c r="E224" s="30"/>
      <c r="F224" s="30"/>
    </row>
    <row r="225" spans="1:6" s="32" customFormat="1" x14ac:dyDescent="0.25">
      <c r="A225" s="44"/>
      <c r="B225" s="45"/>
      <c r="C225" s="65"/>
      <c r="D225" s="69"/>
      <c r="E225" s="30"/>
      <c r="F225" s="30"/>
    </row>
    <row r="226" spans="1:6" s="32" customFormat="1" x14ac:dyDescent="0.25">
      <c r="A226" s="44"/>
      <c r="B226" s="45"/>
      <c r="C226" s="65"/>
      <c r="D226" s="69"/>
      <c r="E226" s="30"/>
      <c r="F226" s="30"/>
    </row>
    <row r="227" spans="1:6" s="32" customFormat="1" x14ac:dyDescent="0.25">
      <c r="A227" s="44"/>
      <c r="B227" s="45"/>
      <c r="C227" s="65"/>
      <c r="D227" s="69"/>
      <c r="E227" s="30"/>
      <c r="F227" s="30"/>
    </row>
    <row r="228" spans="1:6" s="32" customFormat="1" x14ac:dyDescent="0.25">
      <c r="A228" s="44"/>
      <c r="B228" s="45"/>
      <c r="C228" s="65"/>
      <c r="D228" s="31"/>
      <c r="F228" s="33"/>
    </row>
    <row r="229" spans="1:6" s="32" customFormat="1" x14ac:dyDescent="0.25">
      <c r="A229" s="44"/>
      <c r="B229" s="45"/>
      <c r="C229" s="65"/>
      <c r="D229" s="31"/>
      <c r="F229" s="33"/>
    </row>
    <row r="230" spans="1:6" s="32" customFormat="1" x14ac:dyDescent="0.25">
      <c r="A230" s="44"/>
      <c r="B230" s="45"/>
      <c r="C230" s="65"/>
      <c r="D230" s="31"/>
      <c r="F230" s="33"/>
    </row>
    <row r="231" spans="1:6" s="32" customFormat="1" x14ac:dyDescent="0.25">
      <c r="A231" s="44"/>
      <c r="B231" s="45"/>
      <c r="C231" s="65"/>
      <c r="D231" s="31"/>
      <c r="F231" s="33"/>
    </row>
    <row r="232" spans="1:6" s="32" customFormat="1" x14ac:dyDescent="0.25">
      <c r="A232" s="44"/>
      <c r="B232" s="45"/>
      <c r="C232" s="65"/>
      <c r="D232" s="31"/>
      <c r="F232" s="33"/>
    </row>
    <row r="233" spans="1:6" s="32" customFormat="1" x14ac:dyDescent="0.25">
      <c r="A233" s="44"/>
      <c r="B233" s="45"/>
      <c r="C233" s="65"/>
      <c r="D233" s="31"/>
      <c r="F233" s="33"/>
    </row>
    <row r="234" spans="1:6" s="32" customFormat="1" x14ac:dyDescent="0.25">
      <c r="A234" s="44"/>
      <c r="B234" s="45"/>
      <c r="C234" s="65"/>
      <c r="D234" s="31"/>
      <c r="F234" s="33"/>
    </row>
    <row r="235" spans="1:6" s="32" customFormat="1" x14ac:dyDescent="0.25">
      <c r="A235" s="44"/>
      <c r="B235" s="45"/>
      <c r="C235" s="65"/>
      <c r="D235" s="31"/>
      <c r="F235" s="33"/>
    </row>
    <row r="236" spans="1:6" s="32" customFormat="1" x14ac:dyDescent="0.25">
      <c r="A236" s="44"/>
      <c r="B236" s="45"/>
      <c r="C236" s="65"/>
      <c r="D236" s="31"/>
      <c r="F236" s="33"/>
    </row>
    <row r="237" spans="1:6" s="32" customFormat="1" x14ac:dyDescent="0.25">
      <c r="A237" s="44"/>
      <c r="B237" s="45"/>
      <c r="C237" s="65"/>
      <c r="D237" s="31"/>
      <c r="F237" s="33"/>
    </row>
    <row r="238" spans="1:6" s="32" customFormat="1" x14ac:dyDescent="0.25">
      <c r="A238" s="44"/>
      <c r="B238" s="45"/>
      <c r="C238" s="65"/>
      <c r="D238" s="31"/>
      <c r="F238" s="33"/>
    </row>
    <row r="239" spans="1:6" s="32" customFormat="1" x14ac:dyDescent="0.25">
      <c r="A239" s="44"/>
      <c r="B239" s="45"/>
      <c r="C239" s="65"/>
      <c r="D239" s="31"/>
      <c r="F239" s="33"/>
    </row>
    <row r="240" spans="1:6" s="32" customFormat="1" x14ac:dyDescent="0.25">
      <c r="A240" s="44"/>
      <c r="B240" s="45"/>
      <c r="C240" s="65"/>
      <c r="D240" s="31"/>
      <c r="F240" s="33"/>
    </row>
    <row r="241" spans="1:6" s="32" customFormat="1" x14ac:dyDescent="0.25">
      <c r="A241" s="44"/>
      <c r="B241" s="45"/>
      <c r="C241" s="65"/>
      <c r="D241" s="31"/>
      <c r="F241" s="33"/>
    </row>
    <row r="242" spans="1:6" s="32" customFormat="1" x14ac:dyDescent="0.25">
      <c r="A242" s="44"/>
      <c r="B242" s="45"/>
      <c r="C242" s="65"/>
      <c r="D242" s="31"/>
      <c r="F242" s="33"/>
    </row>
    <row r="243" spans="1:6" s="32" customFormat="1" x14ac:dyDescent="0.25">
      <c r="A243" s="44"/>
      <c r="B243" s="45"/>
      <c r="C243" s="65"/>
      <c r="D243" s="31"/>
      <c r="F243" s="33"/>
    </row>
    <row r="244" spans="1:6" s="32" customFormat="1" x14ac:dyDescent="0.25">
      <c r="A244" s="44"/>
      <c r="B244" s="45"/>
      <c r="C244" s="65"/>
      <c r="D244" s="31"/>
      <c r="F244" s="33"/>
    </row>
    <row r="245" spans="1:6" s="32" customFormat="1" x14ac:dyDescent="0.25">
      <c r="A245" s="44"/>
      <c r="B245" s="45"/>
      <c r="C245" s="65"/>
      <c r="D245" s="31"/>
      <c r="F245" s="33"/>
    </row>
    <row r="246" spans="1:6" s="32" customFormat="1" x14ac:dyDescent="0.25">
      <c r="A246" s="44"/>
      <c r="B246" s="45"/>
      <c r="C246" s="65"/>
      <c r="D246" s="31"/>
      <c r="F246" s="33"/>
    </row>
    <row r="247" spans="1:6" s="32" customFormat="1" x14ac:dyDescent="0.25">
      <c r="A247" s="44"/>
      <c r="B247" s="45"/>
      <c r="C247" s="65"/>
      <c r="D247" s="31"/>
      <c r="F247" s="33"/>
    </row>
    <row r="248" spans="1:6" s="32" customFormat="1" x14ac:dyDescent="0.25">
      <c r="A248" s="44"/>
      <c r="B248" s="45"/>
      <c r="C248" s="65"/>
      <c r="D248" s="31"/>
      <c r="F248" s="33"/>
    </row>
    <row r="249" spans="1:6" s="32" customFormat="1" x14ac:dyDescent="0.25">
      <c r="A249" s="44"/>
      <c r="B249" s="45"/>
      <c r="C249" s="65"/>
      <c r="D249" s="31"/>
      <c r="F249" s="33"/>
    </row>
    <row r="250" spans="1:6" s="32" customFormat="1" x14ac:dyDescent="0.25">
      <c r="A250" s="44"/>
      <c r="B250" s="45"/>
      <c r="C250" s="65"/>
      <c r="D250" s="31"/>
      <c r="F250" s="33"/>
    </row>
    <row r="251" spans="1:6" s="32" customFormat="1" x14ac:dyDescent="0.25">
      <c r="A251" s="44"/>
      <c r="B251" s="45"/>
      <c r="C251" s="65"/>
      <c r="D251" s="31"/>
      <c r="F251" s="33"/>
    </row>
    <row r="252" spans="1:6" s="32" customFormat="1" x14ac:dyDescent="0.25">
      <c r="A252" s="44"/>
      <c r="B252" s="45"/>
      <c r="C252" s="65"/>
      <c r="D252" s="31"/>
      <c r="F252" s="33"/>
    </row>
    <row r="253" spans="1:6" s="32" customFormat="1" x14ac:dyDescent="0.25">
      <c r="A253" s="44"/>
      <c r="B253" s="45"/>
      <c r="C253" s="65"/>
      <c r="D253" s="31"/>
      <c r="F253" s="33"/>
    </row>
    <row r="254" spans="1:6" s="32" customFormat="1" x14ac:dyDescent="0.25">
      <c r="A254" s="44"/>
      <c r="B254" s="45"/>
      <c r="C254" s="65"/>
      <c r="D254" s="31"/>
      <c r="F254" s="33"/>
    </row>
    <row r="255" spans="1:6" s="32" customFormat="1" x14ac:dyDescent="0.25">
      <c r="A255" s="44"/>
      <c r="B255" s="45"/>
      <c r="C255" s="65"/>
      <c r="D255" s="31"/>
      <c r="F255" s="33"/>
    </row>
    <row r="256" spans="1:6" s="32" customFormat="1" x14ac:dyDescent="0.25">
      <c r="A256" s="44"/>
      <c r="B256" s="45"/>
      <c r="C256" s="65"/>
      <c r="D256" s="31"/>
      <c r="F256" s="33"/>
    </row>
  </sheetData>
  <mergeCells count="10">
    <mergeCell ref="B210:C210"/>
    <mergeCell ref="D210:E210"/>
    <mergeCell ref="A5:F5"/>
    <mergeCell ref="A1:F1"/>
    <mergeCell ref="B208:C208"/>
    <mergeCell ref="B209:C209"/>
    <mergeCell ref="D208:E208"/>
    <mergeCell ref="D209:E209"/>
    <mergeCell ref="A2:F2"/>
    <mergeCell ref="A4:F4"/>
  </mergeCells>
  <phoneticPr fontId="11" type="noConversion"/>
  <pageMargins left="0.49" right="0.18" top="0.59055118110236227" bottom="0.59055118110236227" header="0.39370078740157483" footer="0.39370078740157483"/>
  <pageSetup paperSize="9" scale="9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6" sqref="C6"/>
    </sheetView>
  </sheetViews>
  <sheetFormatPr defaultRowHeight="12.75" x14ac:dyDescent="0.2"/>
  <sheetData>
    <row r="1" spans="1:3" x14ac:dyDescent="0.2">
      <c r="A1">
        <v>360.85</v>
      </c>
      <c r="C1" s="1">
        <v>18.45</v>
      </c>
    </row>
    <row r="2" spans="1:3" x14ac:dyDescent="0.2">
      <c r="A2">
        <v>327.7</v>
      </c>
      <c r="C2">
        <v>19.170000000000002</v>
      </c>
    </row>
    <row r="3" spans="1:3" x14ac:dyDescent="0.2">
      <c r="A3">
        <v>286.87</v>
      </c>
      <c r="C3">
        <v>14.86</v>
      </c>
    </row>
    <row r="4" spans="1:3" x14ac:dyDescent="0.2">
      <c r="A4">
        <v>174.63</v>
      </c>
      <c r="C4">
        <v>14.59</v>
      </c>
    </row>
    <row r="5" spans="1:3" x14ac:dyDescent="0.2">
      <c r="A5">
        <v>60.99</v>
      </c>
      <c r="C5">
        <f>SUM(C1:C4)</f>
        <v>67.070000000000007</v>
      </c>
    </row>
    <row r="6" spans="1:3" x14ac:dyDescent="0.2">
      <c r="A6">
        <v>44.56</v>
      </c>
    </row>
    <row r="7" spans="1:3" x14ac:dyDescent="0.2">
      <c r="A7">
        <f>SUM(A1:A6)</f>
        <v>1255.5999999999999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</vt:i4>
      </vt:variant>
    </vt:vector>
  </HeadingPairs>
  <TitlesOfParts>
    <vt:vector size="3" baseType="lpstr">
      <vt:lpstr>КСС Лясковец</vt:lpstr>
      <vt:lpstr>Sheet1</vt:lpstr>
      <vt:lpstr>'КСС Лясковец'!Печат_заглавия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User</cp:lastModifiedBy>
  <cp:lastPrinted>2019-07-08T13:21:10Z</cp:lastPrinted>
  <dcterms:created xsi:type="dcterms:W3CDTF">1996-10-14T23:33:28Z</dcterms:created>
  <dcterms:modified xsi:type="dcterms:W3CDTF">2019-07-11T08:47:00Z</dcterms:modified>
</cp:coreProperties>
</file>